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1" sheetId="1" r:id="rId1"/>
  </sheets>
  <definedNames>
    <definedName name="_xlnm.Print_Area" localSheetId="0">'Załacznik Nr 1'!$A$1:$D$96</definedName>
  </definedNames>
  <calcPr fullCalcOnLoad="1"/>
</workbook>
</file>

<file path=xl/sharedStrings.xml><?xml version="1.0" encoding="utf-8"?>
<sst xmlns="http://schemas.openxmlformats.org/spreadsheetml/2006/main" count="139" uniqueCount="89">
  <si>
    <t>Dział</t>
  </si>
  <si>
    <t>Źródło dochodu</t>
  </si>
  <si>
    <t xml:space="preserve"> - </t>
  </si>
  <si>
    <t>Kwota             w  zł</t>
  </si>
  <si>
    <t>GOSPODARKA MIESZKANIOWA</t>
  </si>
  <si>
    <t>wpływy z najmu i dzierżawy składników majatkowych</t>
  </si>
  <si>
    <t>wpływy z opłaty za wieczyste użytkowanie</t>
  </si>
  <si>
    <t>ADMINISTRACJA PUBLICZNA</t>
  </si>
  <si>
    <t xml:space="preserve">dotacje celowe otrzymane z budżetu państwa na realizację zadań bieżących z </t>
  </si>
  <si>
    <t>zakresu administracji rządowej oraz innych zadań zleconych gminie ustawami</t>
  </si>
  <si>
    <t>URZĘDY NACZELNYCH ORGANÓW WŁADZY PAŃSTWOWEJ,</t>
  </si>
  <si>
    <t>KONTROLI I OCHRONY PRAWA ORAZ SĄDOWNICTWA</t>
  </si>
  <si>
    <t xml:space="preserve">zakresu administracji rządowej oraz innych zadań zleconych gminie </t>
  </si>
  <si>
    <t>DOCHODY OD OSÓB PRAWNYCH, OD OSÓB FIZYCZNYCH I OD</t>
  </si>
  <si>
    <t>formie karty podatkowej</t>
  </si>
  <si>
    <t>wpływy z opłaty targowej</t>
  </si>
  <si>
    <t>wpływy z opłaty administracyjnej za czynności urządowe</t>
  </si>
  <si>
    <t>podatek od czynnośći cywilno prawnych</t>
  </si>
  <si>
    <t>wpływy z opłaty skarbowej</t>
  </si>
  <si>
    <t>wpływy z opłaty za zezwolenie na sprzedaż alkoholu</t>
  </si>
  <si>
    <t>udziały w podatku dochodowym od osób fizycznych</t>
  </si>
  <si>
    <t>OŚWIATA I WYCHOWANIE</t>
  </si>
  <si>
    <t xml:space="preserve">dotacje celowe otrzyman z budżetu państwa na realizację zadań bieżących z </t>
  </si>
  <si>
    <t>* składki na ubezpieczenie zdrowotne opłacone za osoby pobierające niektóre</t>
  </si>
  <si>
    <t>* utrzymanie GOPS</t>
  </si>
  <si>
    <t>wpływy z opłaty za pobyt dziecka w przedszkolu</t>
  </si>
  <si>
    <t>GOSPODARKA KOMUNALNA I OCHRONA ŚRODOWISKA</t>
  </si>
  <si>
    <t>Razem</t>
  </si>
  <si>
    <t>RÓŻNE ROZLICZENIA</t>
  </si>
  <si>
    <t>część oświatowa subwencji ogólnej</t>
  </si>
  <si>
    <t>w tym:</t>
  </si>
  <si>
    <t>TRANSPORT I ŁĄCZNOŚĆ</t>
  </si>
  <si>
    <t xml:space="preserve"> -</t>
  </si>
  <si>
    <t>wpływy ze sprzedaży wyrobów i składników majątkowych</t>
  </si>
  <si>
    <t>wpływy z opłaty eksploatacyjnej</t>
  </si>
  <si>
    <t>POMOC SPOŁECZNA</t>
  </si>
  <si>
    <t>BEZPIECZEŃSTWO PUBLICZNE I OCHRONA PRZECIWPOŻAROWA</t>
  </si>
  <si>
    <t>Uzupełnienie subwencji ogólnej dla jednostek samorządu terytorialnego</t>
  </si>
  <si>
    <t>część wyrównawcza subwencji ogólnej</t>
  </si>
  <si>
    <t>INNYCH JEDNOSTEK NIEPOSIADAJĄCYCH OSOBOWOŚCI PRAWNEJ</t>
  </si>
  <si>
    <t>ORAZ WYDATKI ZWIĄZANE Z ICH POBOREM</t>
  </si>
  <si>
    <t>PROGNOZOWANE DOCHODY BUDŻETU NA 2005 ROK</t>
  </si>
  <si>
    <t>dotacje celowe otrzymane z budżetu państwa na inwestycje i zakupy inwestycyjne</t>
  </si>
  <si>
    <t xml:space="preserve">z zakresu administracji rządowej /zakup zestawu łączności "Tworzenie gminnego </t>
  </si>
  <si>
    <t>zespołu reagowania" /</t>
  </si>
  <si>
    <t>część równoważąca subwencji ogólnej dla gmin</t>
  </si>
  <si>
    <t>środki z PAOW na remont stołówki SP Grabiny</t>
  </si>
  <si>
    <t xml:space="preserve">dotacje celowe otrzymane z budetu państwa realizację zadań bieżących z zakresu </t>
  </si>
  <si>
    <t>administracji rządowej oraz innych zadań zleconych gminom</t>
  </si>
  <si>
    <t xml:space="preserve">* świadczenia rodzinne oraz składki naubezpieczenia emerytalne rentowe z </t>
  </si>
  <si>
    <t>ubezpieczenia społecznego</t>
  </si>
  <si>
    <t>świadczenia z pomocy społecznej oraz niektóre świadczenia rodzinne</t>
  </si>
  <si>
    <t xml:space="preserve">dotacje celowe otrzymane z budżetu państwa na realizację własnych zadań </t>
  </si>
  <si>
    <t>biżących gmin</t>
  </si>
  <si>
    <t xml:space="preserve">dotacje celowe otrzymane z budżetu państwa na realizację własnych zadań  </t>
  </si>
  <si>
    <t>bieżących gmin</t>
  </si>
  <si>
    <t>wpłaty mieszkańców na budowę kanalizacji Czarna</t>
  </si>
  <si>
    <t>wpłaty mieszkańców na budowę kanalizacji Grabiny</t>
  </si>
  <si>
    <t>środki z funduszu SAPARD /na budowę oczyszczalni ścieków i kanalizację</t>
  </si>
  <si>
    <t>środki z funduszu SAPARD na budowę drogi Stara Jastrząbka</t>
  </si>
  <si>
    <t>środki z funduszu SAPARD na budowę drogi Przyborów</t>
  </si>
  <si>
    <t>środki z funduszu SAPARD na budowę drogi Żdżary</t>
  </si>
  <si>
    <t>podatek od działalności gospodarczej osób fizycznych, opłacanego w</t>
  </si>
  <si>
    <t>dochody jednostek samorządu terytorialnego związane z realizacją zadań z zakresu</t>
  </si>
  <si>
    <t xml:space="preserve">administracji rządowej oraz innych zadań zleconych gminie /prowizja 5% od </t>
  </si>
  <si>
    <t>podatek rolny od osób prawnych</t>
  </si>
  <si>
    <t>podatek od nieruchomości od osób prawnych</t>
  </si>
  <si>
    <t>podatek od środków transportowych od osób prawnych</t>
  </si>
  <si>
    <t>odsetki od nieterminowych wpłat</t>
  </si>
  <si>
    <t>podatek leśny od osób prawnych</t>
  </si>
  <si>
    <t>podatek rolny od osób fizycznych</t>
  </si>
  <si>
    <t>podatek leśny od osób fizycznych</t>
  </si>
  <si>
    <t>podatek od nieruchomości od osób fizycznych</t>
  </si>
  <si>
    <t>podatek od środków transportowych od osób fizycznych</t>
  </si>
  <si>
    <t>podatek od spadków i darowizn</t>
  </si>
  <si>
    <t>* zasiłki i pomoc w naturze oraz składki na ubezpieczenia społeczne</t>
  </si>
  <si>
    <t>uzyskiwanych dochodów/</t>
  </si>
  <si>
    <t>WYTWARZANIE  I ZAOPATRYWANIE W ENERGIĘ ELEKTRYCZNĄ,</t>
  </si>
  <si>
    <t>GAZ I WODĘ</t>
  </si>
  <si>
    <t>wpłaty mieszkańców na budowę wodociągu w miejscowości Żdżary</t>
  </si>
  <si>
    <t xml:space="preserve">                           do Uchwały Budżetowej Gminy Czarna na 2005 rok</t>
  </si>
  <si>
    <t xml:space="preserve">                           Załacznik Nr 1</t>
  </si>
  <si>
    <t xml:space="preserve">                           Nr XXIX/289/2004</t>
  </si>
  <si>
    <t xml:space="preserve">                           z dnia 30 grudnia 2004r.</t>
  </si>
  <si>
    <t xml:space="preserve">środki z funduszu SAPARD / na budowę sieci kanalizacji i przykanalików w </t>
  </si>
  <si>
    <t>miejscowości Chotowa /</t>
  </si>
  <si>
    <t>Borowa/</t>
  </si>
  <si>
    <t xml:space="preserve">refundacja z biura pracy  </t>
  </si>
  <si>
    <t xml:space="preserve">wpływy z usług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</si>
</sst>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indent="15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workbookViewId="0" topLeftCell="A1">
      <selection activeCell="E7" sqref="E7"/>
    </sheetView>
  </sheetViews>
  <sheetFormatPr defaultColWidth="9.00390625" defaultRowHeight="12.75"/>
  <cols>
    <col min="1" max="1" width="10.75390625" style="3" customWidth="1"/>
    <col min="2" max="2" width="2.375" style="2" customWidth="1"/>
    <col min="3" max="3" width="72.25390625" style="2" customWidth="1"/>
    <col min="4" max="4" width="14.75390625" style="4" customWidth="1"/>
    <col min="5" max="5" width="9.125" style="2" customWidth="1"/>
    <col min="6" max="6" width="23.75390625" style="53" customWidth="1"/>
    <col min="7" max="16384" width="9.125" style="2" customWidth="1"/>
  </cols>
  <sheetData>
    <row r="1" ht="13.5" customHeight="1">
      <c r="C1" s="49" t="s">
        <v>81</v>
      </c>
    </row>
    <row r="2" ht="13.5" customHeight="1">
      <c r="C2" s="49" t="s">
        <v>80</v>
      </c>
    </row>
    <row r="3" ht="13.5" customHeight="1">
      <c r="C3" s="49" t="s">
        <v>82</v>
      </c>
    </row>
    <row r="4" ht="13.5" customHeight="1">
      <c r="C4" s="50" t="s">
        <v>83</v>
      </c>
    </row>
    <row r="5" ht="13.5" customHeight="1">
      <c r="C5" s="33"/>
    </row>
    <row r="6" ht="13.5" customHeight="1">
      <c r="C6" s="33"/>
    </row>
    <row r="7" spans="1:4" ht="30" customHeight="1">
      <c r="A7" s="61" t="s">
        <v>41</v>
      </c>
      <c r="B7" s="61"/>
      <c r="C7" s="61"/>
      <c r="D7" s="61"/>
    </row>
    <row r="8" spans="1:4" ht="30" customHeight="1">
      <c r="A8" s="10"/>
      <c r="B8" s="10"/>
      <c r="C8" s="10"/>
      <c r="D8" s="10"/>
    </row>
    <row r="9" ht="12" customHeight="1"/>
    <row r="10" spans="1:6" s="5" customFormat="1" ht="30" customHeight="1">
      <c r="A10" s="6" t="s">
        <v>0</v>
      </c>
      <c r="B10" s="64" t="s">
        <v>1</v>
      </c>
      <c r="C10" s="64"/>
      <c r="D10" s="7" t="s">
        <v>3</v>
      </c>
      <c r="F10" s="54"/>
    </row>
    <row r="11" spans="1:6" s="1" customFormat="1" ht="12.75">
      <c r="A11" s="8">
        <v>1</v>
      </c>
      <c r="B11" s="65">
        <v>2</v>
      </c>
      <c r="C11" s="65"/>
      <c r="D11" s="9">
        <v>3</v>
      </c>
      <c r="F11" s="55"/>
    </row>
    <row r="12" spans="1:6" s="28" customFormat="1" ht="28.5" customHeight="1">
      <c r="A12" s="46">
        <v>400</v>
      </c>
      <c r="B12" s="40"/>
      <c r="C12" s="42" t="s">
        <v>77</v>
      </c>
      <c r="D12" s="44">
        <f>D14</f>
        <v>50000</v>
      </c>
      <c r="F12" s="52"/>
    </row>
    <row r="13" spans="1:6" s="13" customFormat="1" ht="28.5" customHeight="1">
      <c r="A13" s="31"/>
      <c r="B13" s="41"/>
      <c r="C13" s="48" t="s">
        <v>78</v>
      </c>
      <c r="D13" s="47"/>
      <c r="F13" s="51"/>
    </row>
    <row r="14" spans="1:6" s="13" customFormat="1" ht="28.5" customHeight="1">
      <c r="A14" s="31"/>
      <c r="B14" s="41" t="s">
        <v>2</v>
      </c>
      <c r="C14" s="43" t="s">
        <v>79</v>
      </c>
      <c r="D14" s="45">
        <v>50000</v>
      </c>
      <c r="F14" s="51"/>
    </row>
    <row r="15" spans="1:6" s="39" customFormat="1" ht="28.5" customHeight="1">
      <c r="A15" s="37">
        <v>600</v>
      </c>
      <c r="B15" s="40"/>
      <c r="C15" s="42" t="s">
        <v>31</v>
      </c>
      <c r="D15" s="44">
        <f>SUM(D16:D18)</f>
        <v>582486</v>
      </c>
      <c r="F15" s="56"/>
    </row>
    <row r="16" spans="1:6" s="39" customFormat="1" ht="28.5" customHeight="1">
      <c r="A16" s="31"/>
      <c r="B16" s="41" t="s">
        <v>2</v>
      </c>
      <c r="C16" s="43" t="s">
        <v>59</v>
      </c>
      <c r="D16" s="45">
        <v>342269</v>
      </c>
      <c r="F16" s="56"/>
    </row>
    <row r="17" spans="1:6" s="39" customFormat="1" ht="28.5" customHeight="1">
      <c r="A17" s="31"/>
      <c r="B17" s="41" t="s">
        <v>2</v>
      </c>
      <c r="C17" s="43" t="s">
        <v>60</v>
      </c>
      <c r="D17" s="45">
        <v>125670</v>
      </c>
      <c r="F17" s="56"/>
    </row>
    <row r="18" spans="1:6" s="39" customFormat="1" ht="28.5" customHeight="1">
      <c r="A18" s="41"/>
      <c r="B18" s="41" t="s">
        <v>2</v>
      </c>
      <c r="C18" s="43" t="s">
        <v>61</v>
      </c>
      <c r="D18" s="45">
        <v>114547</v>
      </c>
      <c r="F18" s="56"/>
    </row>
    <row r="19" spans="1:6" s="13" customFormat="1" ht="30" customHeight="1">
      <c r="A19" s="11">
        <v>700</v>
      </c>
      <c r="B19" s="57" t="s">
        <v>4</v>
      </c>
      <c r="C19" s="58"/>
      <c r="D19" s="12">
        <f>SUM(D20:D23)</f>
        <v>1869172</v>
      </c>
      <c r="F19" s="51"/>
    </row>
    <row r="20" spans="1:6" s="13" customFormat="1" ht="30" customHeight="1">
      <c r="A20" s="18"/>
      <c r="B20" s="19" t="s">
        <v>2</v>
      </c>
      <c r="C20" s="20" t="s">
        <v>5</v>
      </c>
      <c r="D20" s="21">
        <v>53570</v>
      </c>
      <c r="F20" s="51"/>
    </row>
    <row r="21" spans="1:6" s="13" customFormat="1" ht="28.5" customHeight="1">
      <c r="A21" s="18"/>
      <c r="B21" s="19" t="s">
        <v>2</v>
      </c>
      <c r="C21" s="20" t="s">
        <v>6</v>
      </c>
      <c r="D21" s="21">
        <v>212</v>
      </c>
      <c r="F21" s="51"/>
    </row>
    <row r="22" spans="1:6" s="13" customFormat="1" ht="28.5" customHeight="1">
      <c r="A22" s="18"/>
      <c r="B22" s="19" t="s">
        <v>2</v>
      </c>
      <c r="C22" s="20" t="s">
        <v>33</v>
      </c>
      <c r="D22" s="21">
        <v>1805750</v>
      </c>
      <c r="F22" s="51"/>
    </row>
    <row r="23" spans="1:6" s="13" customFormat="1" ht="28.5" customHeight="1">
      <c r="A23" s="22"/>
      <c r="B23" s="23" t="s">
        <v>2</v>
      </c>
      <c r="C23" s="24" t="s">
        <v>87</v>
      </c>
      <c r="D23" s="25">
        <v>9640</v>
      </c>
      <c r="F23" s="51"/>
    </row>
    <row r="24" spans="1:6" s="13" customFormat="1" ht="28.5" customHeight="1">
      <c r="A24" s="11">
        <v>750</v>
      </c>
      <c r="B24" s="26" t="s">
        <v>7</v>
      </c>
      <c r="C24" s="27"/>
      <c r="D24" s="12">
        <f>SUM(D25:D28)</f>
        <v>84388</v>
      </c>
      <c r="F24" s="51"/>
    </row>
    <row r="25" spans="1:6" s="13" customFormat="1" ht="28.5" customHeight="1">
      <c r="A25" s="18"/>
      <c r="B25" s="19" t="s">
        <v>2</v>
      </c>
      <c r="C25" s="20" t="s">
        <v>88</v>
      </c>
      <c r="D25" s="21">
        <v>4000</v>
      </c>
      <c r="F25" s="51"/>
    </row>
    <row r="26" spans="1:6" s="13" customFormat="1" ht="28.5" customHeight="1">
      <c r="A26" s="18"/>
      <c r="B26" s="19" t="s">
        <v>2</v>
      </c>
      <c r="C26" s="20" t="s">
        <v>8</v>
      </c>
      <c r="D26" s="21">
        <v>79388</v>
      </c>
      <c r="F26" s="51"/>
    </row>
    <row r="27" spans="1:6" s="13" customFormat="1" ht="28.5" customHeight="1">
      <c r="A27" s="18"/>
      <c r="B27" s="19"/>
      <c r="C27" s="20" t="s">
        <v>9</v>
      </c>
      <c r="D27" s="21"/>
      <c r="F27" s="51"/>
    </row>
    <row r="28" spans="1:6" s="13" customFormat="1" ht="28.5" customHeight="1">
      <c r="A28" s="18"/>
      <c r="B28" s="19" t="s">
        <v>2</v>
      </c>
      <c r="C28" s="20" t="s">
        <v>63</v>
      </c>
      <c r="D28" s="21">
        <v>1000</v>
      </c>
      <c r="F28" s="51"/>
    </row>
    <row r="29" spans="1:6" s="13" customFormat="1" ht="28.5" customHeight="1">
      <c r="A29" s="18"/>
      <c r="B29" s="19"/>
      <c r="C29" s="20" t="s">
        <v>64</v>
      </c>
      <c r="D29" s="21"/>
      <c r="F29" s="51"/>
    </row>
    <row r="30" spans="1:6" s="13" customFormat="1" ht="28.5" customHeight="1">
      <c r="A30" s="22"/>
      <c r="B30" s="23"/>
      <c r="C30" s="24" t="s">
        <v>76</v>
      </c>
      <c r="D30" s="25"/>
      <c r="F30" s="51"/>
    </row>
    <row r="31" spans="1:6" s="28" customFormat="1" ht="33" customHeight="1">
      <c r="A31" s="11">
        <v>751</v>
      </c>
      <c r="B31" s="57" t="s">
        <v>10</v>
      </c>
      <c r="C31" s="58"/>
      <c r="D31" s="12">
        <f>D33</f>
        <v>1862</v>
      </c>
      <c r="F31" s="52"/>
    </row>
    <row r="32" spans="1:6" s="13" customFormat="1" ht="33" customHeight="1">
      <c r="A32" s="18"/>
      <c r="B32" s="62" t="s">
        <v>11</v>
      </c>
      <c r="C32" s="63"/>
      <c r="D32" s="21"/>
      <c r="F32" s="51"/>
    </row>
    <row r="33" spans="1:6" s="13" customFormat="1" ht="27.75" customHeight="1">
      <c r="A33" s="18"/>
      <c r="B33" s="19" t="s">
        <v>2</v>
      </c>
      <c r="C33" s="20" t="s">
        <v>8</v>
      </c>
      <c r="D33" s="21">
        <v>1862</v>
      </c>
      <c r="F33" s="51"/>
    </row>
    <row r="34" spans="1:6" s="13" customFormat="1" ht="27.75" customHeight="1">
      <c r="A34" s="22"/>
      <c r="B34" s="23"/>
      <c r="C34" s="24" t="s">
        <v>12</v>
      </c>
      <c r="D34" s="25"/>
      <c r="F34" s="51"/>
    </row>
    <row r="35" spans="1:6" s="28" customFormat="1" ht="22.5" customHeight="1">
      <c r="A35" s="11">
        <v>754</v>
      </c>
      <c r="B35" s="26" t="s">
        <v>36</v>
      </c>
      <c r="C35" s="27"/>
      <c r="D35" s="12">
        <f>D36</f>
        <v>7000</v>
      </c>
      <c r="F35" s="52"/>
    </row>
    <row r="36" spans="1:6" s="13" customFormat="1" ht="22.5" customHeight="1">
      <c r="A36" s="18"/>
      <c r="B36" s="19" t="s">
        <v>2</v>
      </c>
      <c r="C36" s="20" t="s">
        <v>42</v>
      </c>
      <c r="D36" s="21">
        <v>7000</v>
      </c>
      <c r="F36" s="51"/>
    </row>
    <row r="37" spans="1:6" s="13" customFormat="1" ht="22.5" customHeight="1">
      <c r="A37" s="18"/>
      <c r="B37" s="19"/>
      <c r="C37" s="20" t="s">
        <v>43</v>
      </c>
      <c r="D37" s="21"/>
      <c r="F37" s="51"/>
    </row>
    <row r="38" spans="1:6" s="13" customFormat="1" ht="22.5" customHeight="1">
      <c r="A38" s="22"/>
      <c r="B38" s="23"/>
      <c r="C38" s="24" t="s">
        <v>44</v>
      </c>
      <c r="D38" s="25"/>
      <c r="F38" s="51"/>
    </row>
    <row r="39" spans="1:6" s="13" customFormat="1" ht="22.5" customHeight="1">
      <c r="A39" s="11">
        <v>756</v>
      </c>
      <c r="B39" s="57" t="s">
        <v>13</v>
      </c>
      <c r="C39" s="58"/>
      <c r="D39" s="12">
        <f>SUM(D42:D61)</f>
        <v>3539992</v>
      </c>
      <c r="F39" s="51"/>
    </row>
    <row r="40" spans="1:6" s="13" customFormat="1" ht="22.5" customHeight="1">
      <c r="A40" s="18"/>
      <c r="B40" s="15" t="s">
        <v>39</v>
      </c>
      <c r="C40" s="16"/>
      <c r="D40" s="21"/>
      <c r="F40" s="51"/>
    </row>
    <row r="41" spans="1:6" s="13" customFormat="1" ht="22.5" customHeight="1">
      <c r="A41" s="18"/>
      <c r="B41" s="15" t="s">
        <v>40</v>
      </c>
      <c r="C41" s="16"/>
      <c r="D41" s="21"/>
      <c r="F41" s="51"/>
    </row>
    <row r="42" spans="1:6" s="13" customFormat="1" ht="22.5" customHeight="1">
      <c r="A42" s="18"/>
      <c r="B42" s="19" t="s">
        <v>2</v>
      </c>
      <c r="C42" s="20" t="s">
        <v>62</v>
      </c>
      <c r="D42" s="21">
        <v>15000</v>
      </c>
      <c r="F42" s="51"/>
    </row>
    <row r="43" spans="1:6" s="13" customFormat="1" ht="22.5" customHeight="1">
      <c r="A43" s="18"/>
      <c r="B43" s="19"/>
      <c r="C43" s="20" t="s">
        <v>14</v>
      </c>
      <c r="D43" s="21"/>
      <c r="F43" s="51"/>
    </row>
    <row r="44" spans="1:6" s="13" customFormat="1" ht="22.5" customHeight="1">
      <c r="A44" s="18"/>
      <c r="B44" s="19" t="s">
        <v>2</v>
      </c>
      <c r="C44" s="20" t="s">
        <v>65</v>
      </c>
      <c r="D44" s="21">
        <v>20836</v>
      </c>
      <c r="F44" s="51"/>
    </row>
    <row r="45" spans="1:6" s="13" customFormat="1" ht="22.5" customHeight="1">
      <c r="A45" s="18"/>
      <c r="B45" s="19" t="s">
        <v>2</v>
      </c>
      <c r="C45" s="20" t="s">
        <v>69</v>
      </c>
      <c r="D45" s="21">
        <v>66060</v>
      </c>
      <c r="F45" s="51"/>
    </row>
    <row r="46" spans="1:6" s="13" customFormat="1" ht="22.5" customHeight="1">
      <c r="A46" s="18"/>
      <c r="B46" s="19" t="s">
        <v>2</v>
      </c>
      <c r="C46" s="20" t="s">
        <v>66</v>
      </c>
      <c r="D46" s="21">
        <v>1030000</v>
      </c>
      <c r="F46" s="51"/>
    </row>
    <row r="47" spans="1:6" s="13" customFormat="1" ht="22.5" customHeight="1">
      <c r="A47" s="18"/>
      <c r="B47" s="19" t="s">
        <v>2</v>
      </c>
      <c r="C47" s="20" t="s">
        <v>67</v>
      </c>
      <c r="D47" s="21">
        <v>4080</v>
      </c>
      <c r="F47" s="51"/>
    </row>
    <row r="48" spans="1:6" s="13" customFormat="1" ht="22.5" customHeight="1">
      <c r="A48" s="18"/>
      <c r="B48" s="19" t="s">
        <v>2</v>
      </c>
      <c r="C48" s="20" t="s">
        <v>68</v>
      </c>
      <c r="D48" s="21">
        <v>1000</v>
      </c>
      <c r="F48" s="51"/>
    </row>
    <row r="49" spans="1:4" ht="22.5" customHeight="1">
      <c r="A49" s="18"/>
      <c r="B49" s="19" t="s">
        <v>2</v>
      </c>
      <c r="C49" s="20" t="s">
        <v>70</v>
      </c>
      <c r="D49" s="21">
        <v>252000</v>
      </c>
    </row>
    <row r="50" spans="1:4" ht="22.5" customHeight="1">
      <c r="A50" s="18"/>
      <c r="B50" s="19" t="s">
        <v>2</v>
      </c>
      <c r="C50" s="20" t="s">
        <v>71</v>
      </c>
      <c r="D50" s="21">
        <v>19490</v>
      </c>
    </row>
    <row r="51" spans="1:4" ht="22.5" customHeight="1">
      <c r="A51" s="18"/>
      <c r="B51" s="19" t="s">
        <v>2</v>
      </c>
      <c r="C51" s="20" t="s">
        <v>72</v>
      </c>
      <c r="D51" s="21">
        <v>176000</v>
      </c>
    </row>
    <row r="52" spans="1:4" ht="22.5" customHeight="1">
      <c r="A52" s="18"/>
      <c r="B52" s="19" t="s">
        <v>2</v>
      </c>
      <c r="C52" s="20" t="s">
        <v>73</v>
      </c>
      <c r="D52" s="21">
        <v>54500</v>
      </c>
    </row>
    <row r="53" spans="1:4" ht="22.5" customHeight="1">
      <c r="A53" s="18"/>
      <c r="B53" s="19" t="s">
        <v>2</v>
      </c>
      <c r="C53" s="20" t="s">
        <v>74</v>
      </c>
      <c r="D53" s="21">
        <v>4500</v>
      </c>
    </row>
    <row r="54" spans="1:4" ht="22.5" customHeight="1">
      <c r="A54" s="18"/>
      <c r="B54" s="19" t="s">
        <v>2</v>
      </c>
      <c r="C54" s="20" t="s">
        <v>15</v>
      </c>
      <c r="D54" s="21">
        <v>1500</v>
      </c>
    </row>
    <row r="55" spans="1:4" ht="22.5" customHeight="1">
      <c r="A55" s="18"/>
      <c r="B55" s="19" t="s">
        <v>2</v>
      </c>
      <c r="C55" s="20" t="s">
        <v>16</v>
      </c>
      <c r="D55" s="21">
        <v>8300</v>
      </c>
    </row>
    <row r="56" spans="1:4" ht="22.5" customHeight="1">
      <c r="A56" s="18"/>
      <c r="B56" s="19" t="s">
        <v>2</v>
      </c>
      <c r="C56" s="20" t="s">
        <v>17</v>
      </c>
      <c r="D56" s="21">
        <v>56000</v>
      </c>
    </row>
    <row r="57" spans="1:4" ht="22.5" customHeight="1">
      <c r="A57" s="18"/>
      <c r="B57" s="19" t="s">
        <v>2</v>
      </c>
      <c r="C57" s="20" t="s">
        <v>68</v>
      </c>
      <c r="D57" s="21">
        <v>6000</v>
      </c>
    </row>
    <row r="58" spans="1:4" ht="22.5" customHeight="1">
      <c r="A58" s="18"/>
      <c r="B58" s="19" t="s">
        <v>2</v>
      </c>
      <c r="C58" s="20" t="s">
        <v>18</v>
      </c>
      <c r="D58" s="21">
        <v>32000</v>
      </c>
    </row>
    <row r="59" spans="1:4" ht="22.5" customHeight="1">
      <c r="A59" s="18"/>
      <c r="B59" s="19" t="s">
        <v>2</v>
      </c>
      <c r="C59" s="20" t="s">
        <v>34</v>
      </c>
      <c r="D59" s="21">
        <v>27000</v>
      </c>
    </row>
    <row r="60" spans="1:4" ht="22.5" customHeight="1">
      <c r="A60" s="18"/>
      <c r="B60" s="19" t="s">
        <v>2</v>
      </c>
      <c r="C60" s="20" t="s">
        <v>19</v>
      </c>
      <c r="D60" s="21">
        <v>60000</v>
      </c>
    </row>
    <row r="61" spans="1:4" ht="22.5" customHeight="1">
      <c r="A61" s="29"/>
      <c r="B61" s="23" t="s">
        <v>2</v>
      </c>
      <c r="C61" s="24" t="s">
        <v>20</v>
      </c>
      <c r="D61" s="38">
        <v>1705726</v>
      </c>
    </row>
    <row r="62" spans="1:4" ht="22.5" customHeight="1">
      <c r="A62" s="37">
        <v>758</v>
      </c>
      <c r="B62" s="57" t="s">
        <v>28</v>
      </c>
      <c r="C62" s="58"/>
      <c r="D62" s="32">
        <f>D63</f>
        <v>10902192</v>
      </c>
    </row>
    <row r="63" spans="1:4" ht="27.75" customHeight="1">
      <c r="A63" s="18"/>
      <c r="B63" s="19" t="s">
        <v>37</v>
      </c>
      <c r="C63" s="20"/>
      <c r="D63" s="21">
        <f>SUM(D65:D67)</f>
        <v>10902192</v>
      </c>
    </row>
    <row r="64" spans="1:4" ht="27.75" customHeight="1">
      <c r="A64" s="18"/>
      <c r="B64" s="59" t="s">
        <v>30</v>
      </c>
      <c r="C64" s="60"/>
      <c r="D64" s="21"/>
    </row>
    <row r="65" spans="1:4" ht="27.75" customHeight="1">
      <c r="A65" s="18"/>
      <c r="B65" s="19" t="s">
        <v>2</v>
      </c>
      <c r="C65" s="20" t="s">
        <v>38</v>
      </c>
      <c r="D65" s="21">
        <v>3122443</v>
      </c>
    </row>
    <row r="66" spans="1:4" ht="27.75" customHeight="1">
      <c r="A66" s="18"/>
      <c r="B66" s="19" t="s">
        <v>2</v>
      </c>
      <c r="C66" s="20" t="s">
        <v>29</v>
      </c>
      <c r="D66" s="21">
        <v>7598781</v>
      </c>
    </row>
    <row r="67" spans="1:4" ht="27.75" customHeight="1">
      <c r="A67" s="22"/>
      <c r="B67" s="23" t="s">
        <v>2</v>
      </c>
      <c r="C67" s="24" t="s">
        <v>45</v>
      </c>
      <c r="D67" s="25">
        <v>180968</v>
      </c>
    </row>
    <row r="68" spans="1:4" ht="27.75" customHeight="1">
      <c r="A68" s="11">
        <v>801</v>
      </c>
      <c r="B68" s="26"/>
      <c r="C68" s="27" t="s">
        <v>21</v>
      </c>
      <c r="D68" s="12">
        <f>SUM(D69:D70)</f>
        <v>103494</v>
      </c>
    </row>
    <row r="69" spans="1:4" ht="27.75" customHeight="1">
      <c r="A69" s="18"/>
      <c r="B69" s="19" t="s">
        <v>2</v>
      </c>
      <c r="C69" s="20" t="s">
        <v>46</v>
      </c>
      <c r="D69" s="21">
        <v>98694</v>
      </c>
    </row>
    <row r="70" spans="1:4" ht="27.75" customHeight="1">
      <c r="A70" s="22"/>
      <c r="B70" s="23" t="s">
        <v>2</v>
      </c>
      <c r="C70" s="24" t="s">
        <v>25</v>
      </c>
      <c r="D70" s="25">
        <v>4800</v>
      </c>
    </row>
    <row r="71" spans="1:6" s="13" customFormat="1" ht="27.75" customHeight="1">
      <c r="A71" s="11">
        <v>852</v>
      </c>
      <c r="B71" s="26"/>
      <c r="C71" s="27" t="s">
        <v>35</v>
      </c>
      <c r="D71" s="12">
        <f>D72+D76+D80+D83+D86</f>
        <v>2846100</v>
      </c>
      <c r="F71" s="51"/>
    </row>
    <row r="72" spans="1:6" s="13" customFormat="1" ht="27.75" customHeight="1">
      <c r="A72" s="14"/>
      <c r="B72" s="19" t="s">
        <v>2</v>
      </c>
      <c r="C72" s="20" t="s">
        <v>47</v>
      </c>
      <c r="D72" s="21">
        <f>D74</f>
        <v>2419700</v>
      </c>
      <c r="F72" s="51"/>
    </row>
    <row r="73" spans="1:6" s="13" customFormat="1" ht="27.75" customHeight="1">
      <c r="A73" s="14"/>
      <c r="B73" s="19"/>
      <c r="C73" s="20" t="s">
        <v>48</v>
      </c>
      <c r="D73" s="21"/>
      <c r="F73" s="51"/>
    </row>
    <row r="74" spans="1:6" s="13" customFormat="1" ht="27.75" customHeight="1">
      <c r="A74" s="14"/>
      <c r="B74" s="19"/>
      <c r="C74" s="20" t="s">
        <v>49</v>
      </c>
      <c r="D74" s="21">
        <v>2419700</v>
      </c>
      <c r="F74" s="51"/>
    </row>
    <row r="75" spans="1:6" s="13" customFormat="1" ht="27.75" customHeight="1">
      <c r="A75" s="14"/>
      <c r="B75" s="19"/>
      <c r="C75" s="20" t="s">
        <v>50</v>
      </c>
      <c r="D75" s="17"/>
      <c r="F75" s="51"/>
    </row>
    <row r="76" spans="1:6" s="13" customFormat="1" ht="27.75" customHeight="1">
      <c r="A76" s="18"/>
      <c r="B76" s="19" t="s">
        <v>2</v>
      </c>
      <c r="C76" s="20" t="s">
        <v>22</v>
      </c>
      <c r="D76" s="21">
        <f>D78</f>
        <v>6800</v>
      </c>
      <c r="F76" s="51"/>
    </row>
    <row r="77" spans="1:6" s="13" customFormat="1" ht="27.75" customHeight="1">
      <c r="A77" s="18"/>
      <c r="B77" s="19"/>
      <c r="C77" s="20" t="s">
        <v>9</v>
      </c>
      <c r="D77" s="21"/>
      <c r="F77" s="51"/>
    </row>
    <row r="78" spans="1:6" s="13" customFormat="1" ht="27.75" customHeight="1">
      <c r="A78" s="18"/>
      <c r="B78" s="19"/>
      <c r="C78" s="20" t="s">
        <v>23</v>
      </c>
      <c r="D78" s="21">
        <v>6800</v>
      </c>
      <c r="F78" s="51"/>
    </row>
    <row r="79" spans="1:6" s="13" customFormat="1" ht="27.75" customHeight="1">
      <c r="A79" s="18"/>
      <c r="B79" s="19"/>
      <c r="C79" s="20" t="s">
        <v>51</v>
      </c>
      <c r="D79" s="21"/>
      <c r="F79" s="51"/>
    </row>
    <row r="80" spans="1:6" s="13" customFormat="1" ht="27.75" customHeight="1">
      <c r="A80" s="18"/>
      <c r="B80" s="19" t="s">
        <v>2</v>
      </c>
      <c r="C80" s="20" t="s">
        <v>52</v>
      </c>
      <c r="D80" s="21">
        <f>D82</f>
        <v>209800</v>
      </c>
      <c r="F80" s="51"/>
    </row>
    <row r="81" spans="1:6" s="13" customFormat="1" ht="27.75" customHeight="1">
      <c r="A81" s="18"/>
      <c r="B81" s="19"/>
      <c r="C81" s="20" t="s">
        <v>53</v>
      </c>
      <c r="D81" s="21"/>
      <c r="F81" s="51"/>
    </row>
    <row r="82" spans="1:6" s="13" customFormat="1" ht="27.75" customHeight="1">
      <c r="A82" s="18"/>
      <c r="B82" s="19"/>
      <c r="C82" s="20" t="s">
        <v>75</v>
      </c>
      <c r="D82" s="21">
        <v>209800</v>
      </c>
      <c r="F82" s="51"/>
    </row>
    <row r="83" spans="1:6" s="13" customFormat="1" ht="27.75" customHeight="1">
      <c r="A83" s="18"/>
      <c r="B83" s="19" t="s">
        <v>2</v>
      </c>
      <c r="C83" s="20" t="s">
        <v>54</v>
      </c>
      <c r="D83" s="21">
        <f>D85</f>
        <v>150000</v>
      </c>
      <c r="F83" s="51"/>
    </row>
    <row r="84" spans="1:6" s="13" customFormat="1" ht="27.75" customHeight="1">
      <c r="A84" s="18"/>
      <c r="B84" s="19"/>
      <c r="C84" s="20" t="s">
        <v>55</v>
      </c>
      <c r="D84" s="21"/>
      <c r="F84" s="51"/>
    </row>
    <row r="85" spans="1:6" s="13" customFormat="1" ht="27.75" customHeight="1">
      <c r="A85" s="18"/>
      <c r="B85" s="19"/>
      <c r="C85" s="20" t="s">
        <v>24</v>
      </c>
      <c r="D85" s="21">
        <v>150000</v>
      </c>
      <c r="F85" s="51"/>
    </row>
    <row r="86" spans="1:6" s="13" customFormat="1" ht="27.75" customHeight="1">
      <c r="A86" s="18"/>
      <c r="B86" s="19" t="s">
        <v>2</v>
      </c>
      <c r="C86" s="20" t="s">
        <v>8</v>
      </c>
      <c r="D86" s="21">
        <f>D88</f>
        <v>59800</v>
      </c>
      <c r="F86" s="51"/>
    </row>
    <row r="87" spans="1:6" s="13" customFormat="1" ht="27.75" customHeight="1">
      <c r="A87" s="18"/>
      <c r="B87" s="19"/>
      <c r="C87" s="20" t="s">
        <v>9</v>
      </c>
      <c r="D87" s="21"/>
      <c r="F87" s="51"/>
    </row>
    <row r="88" spans="1:6" s="13" customFormat="1" ht="27.75" customHeight="1">
      <c r="A88" s="22"/>
      <c r="B88" s="23"/>
      <c r="C88" s="24" t="s">
        <v>75</v>
      </c>
      <c r="D88" s="25">
        <v>59800</v>
      </c>
      <c r="F88" s="51"/>
    </row>
    <row r="89" spans="1:4" ht="28.5" customHeight="1">
      <c r="A89" s="11">
        <v>900</v>
      </c>
      <c r="B89" s="26" t="s">
        <v>26</v>
      </c>
      <c r="C89" s="27"/>
      <c r="D89" s="12">
        <f>SUM(D90:D94)</f>
        <v>2063726</v>
      </c>
    </row>
    <row r="90" spans="1:4" ht="28.5" customHeight="1">
      <c r="A90" s="18"/>
      <c r="B90" s="19" t="s">
        <v>2</v>
      </c>
      <c r="C90" s="20" t="s">
        <v>56</v>
      </c>
      <c r="D90" s="21">
        <v>150000</v>
      </c>
    </row>
    <row r="91" spans="1:4" ht="28.5" customHeight="1">
      <c r="A91" s="18"/>
      <c r="B91" s="19" t="s">
        <v>2</v>
      </c>
      <c r="C91" s="20" t="s">
        <v>57</v>
      </c>
      <c r="D91" s="21">
        <v>300200</v>
      </c>
    </row>
    <row r="92" spans="1:4" ht="28.5" customHeight="1">
      <c r="A92" s="18"/>
      <c r="B92" s="19" t="s">
        <v>32</v>
      </c>
      <c r="C92" s="20" t="s">
        <v>84</v>
      </c>
      <c r="D92" s="21">
        <v>599508</v>
      </c>
    </row>
    <row r="93" spans="1:4" ht="28.5" customHeight="1">
      <c r="A93" s="18"/>
      <c r="B93" s="19"/>
      <c r="C93" s="20" t="s">
        <v>85</v>
      </c>
      <c r="D93" s="21"/>
    </row>
    <row r="94" spans="1:4" ht="28.5" customHeight="1">
      <c r="A94" s="18"/>
      <c r="B94" s="19" t="s">
        <v>2</v>
      </c>
      <c r="C94" s="20" t="s">
        <v>58</v>
      </c>
      <c r="D94" s="21">
        <v>1014018</v>
      </c>
    </row>
    <row r="95" spans="1:4" ht="28.5" customHeight="1">
      <c r="A95" s="18"/>
      <c r="B95" s="19"/>
      <c r="C95" s="20" t="s">
        <v>86</v>
      </c>
      <c r="D95" s="21"/>
    </row>
    <row r="96" spans="1:4" ht="30" customHeight="1">
      <c r="A96" s="30"/>
      <c r="B96" s="34" t="s">
        <v>27</v>
      </c>
      <c r="C96" s="35"/>
      <c r="D96" s="36">
        <f>D89+D71+D68+D62+D39+D35+D31+D24+D19+D15+D12</f>
        <v>22050412</v>
      </c>
    </row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</sheetData>
  <mergeCells count="9">
    <mergeCell ref="B39:C39"/>
    <mergeCell ref="B62:C62"/>
    <mergeCell ref="B64:C64"/>
    <mergeCell ref="A7:D7"/>
    <mergeCell ref="B32:C32"/>
    <mergeCell ref="B19:C19"/>
    <mergeCell ref="B31:C31"/>
    <mergeCell ref="B10:C10"/>
    <mergeCell ref="B11:C11"/>
  </mergeCells>
  <printOptions/>
  <pageMargins left="0.2755905511811024" right="0.2755905511811024" top="0.7874015748031497" bottom="0.5905511811023623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Piotr Chudy</cp:lastModifiedBy>
  <cp:lastPrinted>2005-03-15T09:03:10Z</cp:lastPrinted>
  <dcterms:created xsi:type="dcterms:W3CDTF">2002-11-06T07:04:14Z</dcterms:created>
  <dcterms:modified xsi:type="dcterms:W3CDTF">2005-03-15T09:03:11Z</dcterms:modified>
  <cp:category/>
  <cp:version/>
  <cp:contentType/>
  <cp:contentStatus/>
</cp:coreProperties>
</file>