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5" sheetId="1" r:id="rId1"/>
  </sheets>
  <definedNames>
    <definedName name="_xlnm.Print_Area" localSheetId="0">'Załacznik Nr 5'!$A$1:$O$37</definedName>
  </definedNames>
  <calcPr fullCalcOnLoad="1"/>
</workbook>
</file>

<file path=xl/sharedStrings.xml><?xml version="1.0" encoding="utf-8"?>
<sst xmlns="http://schemas.openxmlformats.org/spreadsheetml/2006/main" count="67" uniqueCount="53">
  <si>
    <t>Razem</t>
  </si>
  <si>
    <t>w zł</t>
  </si>
  <si>
    <t>WIELOLETNI PROGRAM INWESTYCYJNY</t>
  </si>
  <si>
    <t>lp</t>
  </si>
  <si>
    <t>Nazwa programu</t>
  </si>
  <si>
    <t>Cel programu</t>
  </si>
  <si>
    <t>Zadania finansowane z budżetu gminy</t>
  </si>
  <si>
    <t>Jednostka organizacyjna realizująca program</t>
  </si>
  <si>
    <t>Okres realizacji programu</t>
  </si>
  <si>
    <t>Łączne nakłady finansowe na program</t>
  </si>
  <si>
    <t>Okres realizacji poszczególnych zadań objętych programem</t>
  </si>
  <si>
    <t>Łączne nakłady na zadania objęte programem i przewidziane do finansowania z budżetu gminy</t>
  </si>
  <si>
    <t>Dz</t>
  </si>
  <si>
    <t>Roz</t>
  </si>
  <si>
    <t>Budowa urządzeń zbiorowego odprowadzenia ścieków i zaopatrzenia w wodę</t>
  </si>
  <si>
    <t>Poprawa stanu środowiska naturalnego w gminie w zakresie gospodarki wodno-ściekowej</t>
  </si>
  <si>
    <t>Urząd Gminy Czarna</t>
  </si>
  <si>
    <t>2002-2005</t>
  </si>
  <si>
    <t>Kanalizacja Grabiny - Zarzecze</t>
  </si>
  <si>
    <t>2004/2005</t>
  </si>
  <si>
    <t>Budowa sieci kanalizacji i przykanalików w Chotowej          II etap</t>
  </si>
  <si>
    <t>Budowa i modernizacja urządzeń służacych poprawie bezieczeństwa ruchu drogowego</t>
  </si>
  <si>
    <t>2003-2005</t>
  </si>
  <si>
    <t>Przebudowa drogi gminnej Stara Jastrząbka - Górny Koniec w miejscowości Stara Jastrząbka</t>
  </si>
  <si>
    <t>w tym z Funduszu SAPARD      342.269</t>
  </si>
  <si>
    <t>Zagospodarowanie Centrum Czarnej</t>
  </si>
  <si>
    <t>2003/2005</t>
  </si>
  <si>
    <t>Budowa drogi gminnej w Przyborowie</t>
  </si>
  <si>
    <t>w tym z Funduszu SAPARD      125.670</t>
  </si>
  <si>
    <t>Budowa drogi gminnej w Żdżarach</t>
  </si>
  <si>
    <t>w tym z Funduszu SAPARD 114.547</t>
  </si>
  <si>
    <t>Budowa obiektów użyteczności publicznej</t>
  </si>
  <si>
    <t>Stworzenie bazy obiektów użytecznośći publicznej</t>
  </si>
  <si>
    <t>Budowa remizy OSP Stara Jastrzabka</t>
  </si>
  <si>
    <t>Rozbudowa remizy OSP Żdżary</t>
  </si>
  <si>
    <t>2003-2004</t>
  </si>
  <si>
    <t>Budowa Remizy OSP Czarna</t>
  </si>
  <si>
    <t>2002/2005</t>
  </si>
  <si>
    <t>Budowa obiektów związanych z oświatą</t>
  </si>
  <si>
    <t>Stworzenie systemu obietów związanych z oświatą</t>
  </si>
  <si>
    <t>2002-2006</t>
  </si>
  <si>
    <t>Budowa sali gimnastycznej Głowaczowa</t>
  </si>
  <si>
    <t>Budowa sali gimnastycznej Jaźwiny</t>
  </si>
  <si>
    <t>Budowa Krytej Pływalni z Basenem Pływackim w Czarnej</t>
  </si>
  <si>
    <t>2003/2006</t>
  </si>
  <si>
    <t>Modernizacja kotłowni oraz termoizolacja dla potrzeb Szkoły Podstawowej, Przedszkola i Osiedla w Przyborowie</t>
  </si>
  <si>
    <t>Przebudowa kuchni przy Szkole Podstawowej w Grabinach</t>
  </si>
  <si>
    <t>Załącznik Nr 5</t>
  </si>
  <si>
    <t>Poprawa stanu bezpieczeństwa ruchu drogowego</t>
  </si>
  <si>
    <t>2004-2005</t>
  </si>
  <si>
    <t>do Uchwały Budżetowej Gminy Czarna na 2005 rok</t>
  </si>
  <si>
    <t>Nr XXIX/289/2004</t>
  </si>
  <si>
    <t>z dnia 30 grudnia 2004r.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</si>
</sst>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sz val="10"/>
      <name val="MS Sans Serif"/>
      <family val="0"/>
    </font>
    <font>
      <sz val="8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0" borderId="3" xfId="15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15" applyNumberFormat="1" applyFont="1" applyBorder="1" applyAlignment="1">
      <alignment horizontal="center" vertical="center" wrapText="1"/>
    </xf>
    <xf numFmtId="164" fontId="7" fillId="0" borderId="6" xfId="15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15" applyNumberFormat="1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top" wrapText="1"/>
    </xf>
    <xf numFmtId="164" fontId="5" fillId="0" borderId="9" xfId="15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64" fontId="5" fillId="0" borderId="6" xfId="15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4" fontId="7" fillId="0" borderId="11" xfId="21" applyNumberFormat="1" applyFont="1" applyBorder="1" applyAlignment="1">
      <alignment vertical="top" wrapText="1"/>
    </xf>
    <xf numFmtId="164" fontId="7" fillId="0" borderId="11" xfId="15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44" fontId="7" fillId="0" borderId="12" xfId="21" applyFont="1" applyBorder="1" applyAlignment="1">
      <alignment vertical="top" wrapText="1"/>
    </xf>
    <xf numFmtId="164" fontId="7" fillId="0" borderId="12" xfId="15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164" fontId="5" fillId="0" borderId="8" xfId="15" applyNumberFormat="1" applyFont="1" applyBorder="1" applyAlignment="1">
      <alignment horizontal="center" vertical="top" wrapText="1"/>
    </xf>
    <xf numFmtId="44" fontId="7" fillId="0" borderId="13" xfId="21" applyFont="1" applyBorder="1" applyAlignment="1">
      <alignment vertical="top" wrapText="1"/>
    </xf>
    <xf numFmtId="164" fontId="7" fillId="0" borderId="13" xfId="15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4" fontId="5" fillId="0" borderId="16" xfId="15" applyNumberFormat="1" applyFont="1" applyBorder="1" applyAlignment="1">
      <alignment horizontal="center" vertical="top" wrapText="1"/>
    </xf>
    <xf numFmtId="41" fontId="7" fillId="0" borderId="17" xfId="21" applyNumberFormat="1" applyFont="1" applyBorder="1" applyAlignment="1">
      <alignment horizontal="right" vertical="top" wrapText="1"/>
    </xf>
    <xf numFmtId="164" fontId="7" fillId="0" borderId="17" xfId="15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" xfId="0" applyBorder="1" applyAlignment="1">
      <alignment/>
    </xf>
    <xf numFmtId="164" fontId="5" fillId="0" borderId="2" xfId="15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/>
    </xf>
    <xf numFmtId="164" fontId="7" fillId="0" borderId="6" xfId="15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164" fontId="5" fillId="0" borderId="19" xfId="15" applyNumberFormat="1" applyFont="1" applyBorder="1" applyAlignment="1">
      <alignment horizontal="center" vertical="center" wrapText="1"/>
    </xf>
    <xf numFmtId="164" fontId="7" fillId="0" borderId="19" xfId="15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9" xfId="15" applyNumberFormat="1" applyFont="1" applyBorder="1" applyAlignment="1">
      <alignment horizontal="center" wrapText="1"/>
    </xf>
    <xf numFmtId="164" fontId="7" fillId="0" borderId="9" xfId="15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16" xfId="15" applyNumberFormat="1" applyFont="1" applyBorder="1" applyAlignment="1">
      <alignment horizontal="center" vertical="center" wrapText="1"/>
    </xf>
    <xf numFmtId="164" fontId="7" fillId="0" borderId="16" xfId="15" applyNumberFormat="1" applyFont="1" applyBorder="1" applyAlignment="1">
      <alignment horizontal="left" vertical="center" wrapText="1"/>
    </xf>
    <xf numFmtId="164" fontId="7" fillId="0" borderId="16" xfId="15" applyNumberFormat="1" applyFont="1" applyBorder="1" applyAlignment="1">
      <alignment horizontal="right" vertical="center"/>
    </xf>
    <xf numFmtId="164" fontId="5" fillId="0" borderId="2" xfId="15" applyNumberFormat="1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0" borderId="23" xfId="15" applyNumberFormat="1" applyFont="1" applyBorder="1" applyAlignment="1">
      <alignment horizontal="center" vertical="center" wrapText="1"/>
    </xf>
    <xf numFmtId="164" fontId="7" fillId="0" borderId="23" xfId="15" applyNumberFormat="1" applyFont="1" applyBorder="1" applyAlignment="1">
      <alignment vertical="center"/>
    </xf>
    <xf numFmtId="164" fontId="7" fillId="0" borderId="23" xfId="15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9" xfId="15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164" fontId="7" fillId="0" borderId="25" xfId="15" applyNumberFormat="1" applyFont="1" applyBorder="1" applyAlignment="1">
      <alignment vertical="center"/>
    </xf>
    <xf numFmtId="164" fontId="7" fillId="0" borderId="25" xfId="15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164" fontId="7" fillId="0" borderId="8" xfId="15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64" fontId="7" fillId="0" borderId="19" xfId="15" applyNumberFormat="1" applyFont="1" applyBorder="1" applyAlignment="1">
      <alignment vertical="center"/>
    </xf>
    <xf numFmtId="164" fontId="0" fillId="0" borderId="0" xfId="0" applyNumberFormat="1" applyAlignment="1">
      <alignment/>
    </xf>
    <xf numFmtId="164" fontId="7" fillId="0" borderId="11" xfId="21" applyNumberFormat="1" applyFont="1" applyBorder="1" applyAlignment="1">
      <alignment horizontal="right" vertical="center" wrapText="1"/>
    </xf>
    <xf numFmtId="44" fontId="7" fillId="0" borderId="12" xfId="21" applyFont="1" applyBorder="1" applyAlignment="1">
      <alignment horizontal="right" vertical="top" wrapText="1"/>
    </xf>
    <xf numFmtId="0" fontId="5" fillId="0" borderId="27" xfId="0" applyFont="1" applyBorder="1" applyAlignment="1">
      <alignment horizontal="center" vertical="top"/>
    </xf>
    <xf numFmtId="164" fontId="5" fillId="0" borderId="21" xfId="15" applyNumberFormat="1" applyFont="1" applyBorder="1" applyAlignment="1">
      <alignment horizontal="center" vertical="center" wrapText="1"/>
    </xf>
    <xf numFmtId="164" fontId="7" fillId="0" borderId="25" xfId="21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vertical="justify" wrapText="1"/>
    </xf>
    <xf numFmtId="164" fontId="7" fillId="0" borderId="8" xfId="15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164" fontId="7" fillId="0" borderId="17" xfId="21" applyNumberFormat="1" applyFont="1" applyBorder="1" applyAlignment="1">
      <alignment horizontal="right" vertical="top" wrapText="1"/>
    </xf>
    <xf numFmtId="164" fontId="5" fillId="0" borderId="6" xfId="15" applyNumberFormat="1" applyFont="1" applyBorder="1" applyAlignment="1">
      <alignment horizontal="center" wrapText="1"/>
    </xf>
    <xf numFmtId="164" fontId="7" fillId="0" borderId="6" xfId="15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left" vertical="center" wrapText="1"/>
    </xf>
    <xf numFmtId="164" fontId="7" fillId="0" borderId="8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5" fillId="2" borderId="28" xfId="0" applyFont="1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5" fillId="2" borderId="16" xfId="15" applyNumberFormat="1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164" fontId="5" fillId="2" borderId="16" xfId="15" applyNumberFormat="1" applyFont="1" applyFill="1" applyBorder="1" applyAlignment="1">
      <alignment horizontal="center" wrapText="1"/>
    </xf>
    <xf numFmtId="164" fontId="5" fillId="2" borderId="29" xfId="15" applyNumberFormat="1" applyFont="1" applyFill="1" applyBorder="1" applyAlignment="1">
      <alignment horizontal="center" wrapText="1"/>
    </xf>
    <xf numFmtId="164" fontId="5" fillId="2" borderId="29" xfId="15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19" xfId="0" applyFont="1" applyBorder="1" applyAlignment="1">
      <alignment horizontal="center" vertical="top" wrapText="1"/>
    </xf>
    <xf numFmtId="164" fontId="7" fillId="0" borderId="31" xfId="15" applyNumberFormat="1" applyFont="1" applyBorder="1" applyAlignment="1">
      <alignment vertical="center"/>
    </xf>
    <xf numFmtId="164" fontId="7" fillId="0" borderId="31" xfId="15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164" fontId="8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indent="6"/>
    </xf>
    <xf numFmtId="0" fontId="6" fillId="2" borderId="2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6" fillId="2" borderId="2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4" fontId="5" fillId="0" borderId="2" xfId="15" applyNumberFormat="1" applyFont="1" applyBorder="1" applyAlignment="1">
      <alignment horizontal="center" vertical="top" wrapText="1"/>
    </xf>
    <xf numFmtId="164" fontId="5" fillId="0" borderId="6" xfId="15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8" xfId="15" applyNumberFormat="1" applyFont="1" applyBorder="1" applyAlignment="1">
      <alignment horizontal="center" vertical="top" wrapText="1"/>
    </xf>
    <xf numFmtId="164" fontId="5" fillId="0" borderId="19" xfId="15" applyNumberFormat="1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1">
      <selection activeCell="Q42" sqref="Q42"/>
    </sheetView>
  </sheetViews>
  <sheetFormatPr defaultColWidth="9.00390625" defaultRowHeight="12.75"/>
  <cols>
    <col min="1" max="1" width="3.75390625" style="7" customWidth="1"/>
    <col min="2" max="2" width="10.125" style="0" customWidth="1"/>
    <col min="3" max="3" width="10.125" style="8" customWidth="1"/>
    <col min="4" max="4" width="3.00390625" style="8" customWidth="1"/>
    <col min="5" max="5" width="22.125" style="8" customWidth="1"/>
    <col min="6" max="6" width="11.625" style="8" customWidth="1"/>
    <col min="7" max="7" width="9.00390625" style="8" customWidth="1"/>
    <col min="8" max="8" width="9.375" style="8" customWidth="1"/>
    <col min="9" max="9" width="10.375" style="9" customWidth="1"/>
    <col min="10" max="10" width="14.875" style="9" customWidth="1"/>
    <col min="11" max="11" width="8.25390625" style="0" customWidth="1"/>
    <col min="12" max="12" width="8.125" style="0" customWidth="1"/>
    <col min="13" max="13" width="8.00390625" style="0" customWidth="1"/>
    <col min="14" max="14" width="4.25390625" style="0" customWidth="1"/>
    <col min="15" max="15" width="6.125" style="0" customWidth="1"/>
    <col min="17" max="17" width="18.625" style="0" customWidth="1"/>
  </cols>
  <sheetData>
    <row r="1" spans="3:13" s="1" customFormat="1" ht="13.5" customHeight="1">
      <c r="C1" s="4"/>
      <c r="D1" s="4"/>
      <c r="E1" s="4"/>
      <c r="F1" s="4"/>
      <c r="G1" s="4"/>
      <c r="H1" s="4"/>
      <c r="I1" s="5"/>
      <c r="J1" s="159" t="s">
        <v>47</v>
      </c>
      <c r="K1" s="6"/>
      <c r="L1" s="3"/>
      <c r="M1" s="6"/>
    </row>
    <row r="2" spans="3:13" s="1" customFormat="1" ht="13.5" customHeight="1">
      <c r="C2" s="4"/>
      <c r="D2" s="4"/>
      <c r="E2" s="4"/>
      <c r="F2" s="4"/>
      <c r="G2" s="4"/>
      <c r="H2" s="4"/>
      <c r="I2" s="5"/>
      <c r="J2" s="159" t="s">
        <v>50</v>
      </c>
      <c r="K2" s="6"/>
      <c r="L2" s="3"/>
      <c r="M2" s="6"/>
    </row>
    <row r="3" spans="3:13" s="1" customFormat="1" ht="13.5" customHeight="1">
      <c r="C3" s="4"/>
      <c r="D3" s="4"/>
      <c r="E3" s="4"/>
      <c r="F3" s="4"/>
      <c r="G3" s="4"/>
      <c r="H3" s="4"/>
      <c r="I3" s="5"/>
      <c r="J3" s="159" t="s">
        <v>51</v>
      </c>
      <c r="K3" s="6"/>
      <c r="L3" s="3"/>
      <c r="M3" s="6"/>
    </row>
    <row r="4" spans="3:13" s="1" customFormat="1" ht="13.5" customHeight="1">
      <c r="C4" s="4"/>
      <c r="D4" s="4"/>
      <c r="E4" s="4"/>
      <c r="F4" s="4"/>
      <c r="G4" s="4"/>
      <c r="H4" s="4"/>
      <c r="I4" s="5"/>
      <c r="J4" s="159" t="s">
        <v>52</v>
      </c>
      <c r="K4" s="6"/>
      <c r="L4" s="3"/>
      <c r="M4" s="6"/>
    </row>
    <row r="5" spans="1:15" ht="21.75" customHeight="1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2"/>
      <c r="M5" s="2"/>
      <c r="N5" s="2"/>
      <c r="O5" s="2"/>
    </row>
    <row r="6" spans="1:15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1:13" ht="12" customHeight="1" thickBot="1">
      <c r="K7" s="10"/>
      <c r="L7" s="10"/>
      <c r="M7" s="10" t="s">
        <v>1</v>
      </c>
    </row>
    <row r="8" spans="1:15" ht="23.25" customHeight="1">
      <c r="A8" s="166" t="s">
        <v>3</v>
      </c>
      <c r="B8" s="168" t="s">
        <v>4</v>
      </c>
      <c r="C8" s="168" t="s">
        <v>5</v>
      </c>
      <c r="D8" s="168" t="s">
        <v>6</v>
      </c>
      <c r="E8" s="168"/>
      <c r="F8" s="168" t="s">
        <v>7</v>
      </c>
      <c r="G8" s="168" t="s">
        <v>8</v>
      </c>
      <c r="H8" s="168" t="s">
        <v>9</v>
      </c>
      <c r="I8" s="168" t="s">
        <v>10</v>
      </c>
      <c r="J8" s="168" t="s">
        <v>11</v>
      </c>
      <c r="K8" s="162"/>
      <c r="L8" s="162"/>
      <c r="M8" s="163"/>
      <c r="N8" s="160" t="s">
        <v>12</v>
      </c>
      <c r="O8" s="179" t="s">
        <v>13</v>
      </c>
    </row>
    <row r="9" spans="1:15" ht="48" customHeight="1">
      <c r="A9" s="167"/>
      <c r="B9" s="169"/>
      <c r="C9" s="169"/>
      <c r="D9" s="169"/>
      <c r="E9" s="169"/>
      <c r="F9" s="169"/>
      <c r="G9" s="169"/>
      <c r="H9" s="169"/>
      <c r="I9" s="169"/>
      <c r="J9" s="169"/>
      <c r="K9" s="135">
        <v>2005</v>
      </c>
      <c r="L9" s="135">
        <v>2006</v>
      </c>
      <c r="M9" s="135">
        <v>2007</v>
      </c>
      <c r="N9" s="161"/>
      <c r="O9" s="180"/>
    </row>
    <row r="10" spans="1:15" ht="14.25" customHeight="1" thickBot="1">
      <c r="A10" s="136"/>
      <c r="B10" s="137">
        <v>1</v>
      </c>
      <c r="C10" s="138">
        <v>2</v>
      </c>
      <c r="D10" s="207">
        <v>3</v>
      </c>
      <c r="E10" s="207"/>
      <c r="F10" s="138">
        <v>4</v>
      </c>
      <c r="G10" s="138">
        <v>5</v>
      </c>
      <c r="H10" s="138">
        <v>6</v>
      </c>
      <c r="I10" s="138">
        <v>7</v>
      </c>
      <c r="J10" s="138">
        <v>8</v>
      </c>
      <c r="K10" s="139">
        <v>9</v>
      </c>
      <c r="L10" s="140">
        <v>10</v>
      </c>
      <c r="M10" s="140">
        <v>11</v>
      </c>
      <c r="N10" s="141">
        <v>12</v>
      </c>
      <c r="O10" s="142">
        <v>13</v>
      </c>
    </row>
    <row r="11" spans="1:15" ht="15.75" customHeight="1">
      <c r="A11" s="199">
        <v>1</v>
      </c>
      <c r="B11" s="187" t="s">
        <v>14</v>
      </c>
      <c r="C11" s="187" t="s">
        <v>15</v>
      </c>
      <c r="D11" s="13"/>
      <c r="E11" s="14"/>
      <c r="F11" s="187" t="s">
        <v>16</v>
      </c>
      <c r="G11" s="12" t="s">
        <v>17</v>
      </c>
      <c r="H11" s="15">
        <f>SUM(J12:J16)</f>
        <v>500200</v>
      </c>
      <c r="I11" s="16"/>
      <c r="J11" s="16"/>
      <c r="K11" s="17"/>
      <c r="L11" s="17"/>
      <c r="M11" s="18"/>
      <c r="N11" s="17"/>
      <c r="O11" s="19"/>
    </row>
    <row r="12" spans="1:15" ht="9.75" customHeight="1">
      <c r="A12" s="200"/>
      <c r="B12" s="188"/>
      <c r="C12" s="188"/>
      <c r="D12" s="174">
        <v>1</v>
      </c>
      <c r="E12" s="172" t="s">
        <v>18</v>
      </c>
      <c r="F12" s="188"/>
      <c r="G12" s="21"/>
      <c r="H12" s="36"/>
      <c r="I12" s="37" t="s">
        <v>19</v>
      </c>
      <c r="J12" s="32">
        <f>SUM(K12:M12)</f>
        <v>300200</v>
      </c>
      <c r="K12" s="38">
        <v>300200</v>
      </c>
      <c r="L12" s="38">
        <v>0</v>
      </c>
      <c r="M12" s="39">
        <v>0</v>
      </c>
      <c r="N12" s="40">
        <v>900</v>
      </c>
      <c r="O12" s="33">
        <v>90001</v>
      </c>
    </row>
    <row r="13" spans="1:15" ht="10.5" customHeight="1">
      <c r="A13" s="200"/>
      <c r="B13" s="188"/>
      <c r="C13" s="188"/>
      <c r="D13" s="175"/>
      <c r="E13" s="173"/>
      <c r="F13" s="188"/>
      <c r="G13" s="21"/>
      <c r="H13" s="31"/>
      <c r="I13" s="41"/>
      <c r="J13" s="34"/>
      <c r="K13" s="42"/>
      <c r="L13" s="42"/>
      <c r="M13" s="43"/>
      <c r="N13" s="44"/>
      <c r="O13" s="35"/>
    </row>
    <row r="14" spans="1:15" ht="10.5" customHeight="1">
      <c r="A14" s="200"/>
      <c r="B14" s="188"/>
      <c r="C14" s="188"/>
      <c r="D14" s="175"/>
      <c r="E14" s="173"/>
      <c r="F14" s="188"/>
      <c r="G14" s="21"/>
      <c r="H14" s="31"/>
      <c r="I14" s="41"/>
      <c r="J14" s="34"/>
      <c r="K14" s="42"/>
      <c r="L14" s="42"/>
      <c r="M14" s="43"/>
      <c r="N14" s="44"/>
      <c r="O14" s="35"/>
    </row>
    <row r="15" spans="1:15" ht="16.5" customHeight="1">
      <c r="A15" s="200"/>
      <c r="B15" s="188"/>
      <c r="C15" s="188"/>
      <c r="D15" s="176"/>
      <c r="E15" s="45"/>
      <c r="F15" s="188"/>
      <c r="G15" s="21"/>
      <c r="H15" s="31"/>
      <c r="I15" s="46"/>
      <c r="J15" s="47"/>
      <c r="K15" s="48"/>
      <c r="L15" s="48"/>
      <c r="M15" s="49"/>
      <c r="N15" s="50"/>
      <c r="O15" s="51"/>
    </row>
    <row r="16" spans="1:15" ht="50.25" customHeight="1" thickBot="1">
      <c r="A16" s="178"/>
      <c r="B16" s="164"/>
      <c r="C16" s="164"/>
      <c r="D16" s="54">
        <v>2</v>
      </c>
      <c r="E16" s="55" t="s">
        <v>20</v>
      </c>
      <c r="F16" s="164"/>
      <c r="G16" s="53"/>
      <c r="H16" s="56"/>
      <c r="I16" s="57" t="s">
        <v>19</v>
      </c>
      <c r="J16" s="58">
        <f>SUM(K16:M16)</f>
        <v>200000</v>
      </c>
      <c r="K16" s="59">
        <v>200000</v>
      </c>
      <c r="L16" s="124">
        <v>0</v>
      </c>
      <c r="M16" s="60">
        <v>0</v>
      </c>
      <c r="N16" s="61">
        <v>900</v>
      </c>
      <c r="O16" s="62">
        <v>90001</v>
      </c>
    </row>
    <row r="17" spans="1:15" s="68" customFormat="1" ht="17.25" customHeight="1">
      <c r="A17" s="199">
        <v>2</v>
      </c>
      <c r="B17" s="187" t="s">
        <v>21</v>
      </c>
      <c r="C17" s="187" t="s">
        <v>48</v>
      </c>
      <c r="D17" s="63"/>
      <c r="E17" s="63"/>
      <c r="F17" s="187" t="s">
        <v>16</v>
      </c>
      <c r="G17" s="12" t="s">
        <v>22</v>
      </c>
      <c r="H17" s="189">
        <f>SUM(J18:J24)</f>
        <v>1593129</v>
      </c>
      <c r="I17" s="65"/>
      <c r="J17" s="66"/>
      <c r="K17" s="65"/>
      <c r="L17" s="65"/>
      <c r="M17" s="18"/>
      <c r="N17" s="65"/>
      <c r="O17" s="67"/>
    </row>
    <row r="18" spans="1:15" s="68" customFormat="1" ht="15" customHeight="1">
      <c r="A18" s="200"/>
      <c r="B18" s="188"/>
      <c r="C18" s="188"/>
      <c r="D18" s="176">
        <v>1</v>
      </c>
      <c r="E18" s="192" t="s">
        <v>23</v>
      </c>
      <c r="F18" s="188"/>
      <c r="G18" s="22"/>
      <c r="H18" s="190"/>
      <c r="I18" s="170" t="s">
        <v>19</v>
      </c>
      <c r="J18" s="205">
        <f>SUM(K18:K19)</f>
        <v>720190</v>
      </c>
      <c r="K18" s="126">
        <v>720190</v>
      </c>
      <c r="L18" s="126">
        <v>0</v>
      </c>
      <c r="M18" s="126">
        <v>0</v>
      </c>
      <c r="N18" s="129">
        <v>600</v>
      </c>
      <c r="O18" s="130">
        <v>60016</v>
      </c>
    </row>
    <row r="19" spans="1:15" s="68" customFormat="1" ht="43.5" customHeight="1">
      <c r="A19" s="200"/>
      <c r="B19" s="188"/>
      <c r="C19" s="188"/>
      <c r="D19" s="177"/>
      <c r="E19" s="193"/>
      <c r="F19" s="188"/>
      <c r="G19" s="28"/>
      <c r="H19" s="190"/>
      <c r="I19" s="171"/>
      <c r="J19" s="206"/>
      <c r="K19" s="128" t="s">
        <v>24</v>
      </c>
      <c r="L19" s="128"/>
      <c r="M19" s="120"/>
      <c r="N19" s="123"/>
      <c r="O19" s="51"/>
    </row>
    <row r="20" spans="1:15" s="68" customFormat="1" ht="30.75" customHeight="1">
      <c r="A20" s="200"/>
      <c r="B20" s="188"/>
      <c r="C20" s="21"/>
      <c r="D20" s="70">
        <v>2</v>
      </c>
      <c r="E20" s="71" t="s">
        <v>25</v>
      </c>
      <c r="F20" s="188"/>
      <c r="G20" s="72" t="s">
        <v>22</v>
      </c>
      <c r="H20" s="190"/>
      <c r="I20" s="72" t="s">
        <v>26</v>
      </c>
      <c r="J20" s="73">
        <f>SUM(K20:M20)</f>
        <v>100000</v>
      </c>
      <c r="K20" s="74">
        <v>100000</v>
      </c>
      <c r="L20" s="74">
        <v>0</v>
      </c>
      <c r="M20" s="74">
        <v>0</v>
      </c>
      <c r="N20" s="75">
        <v>600</v>
      </c>
      <c r="O20" s="76">
        <v>60016</v>
      </c>
    </row>
    <row r="21" spans="1:15" s="68" customFormat="1" ht="17.25" customHeight="1" thickBot="1">
      <c r="A21" s="200"/>
      <c r="B21" s="188"/>
      <c r="C21" s="21"/>
      <c r="D21" s="194">
        <v>3</v>
      </c>
      <c r="E21" s="181" t="s">
        <v>27</v>
      </c>
      <c r="F21" s="188"/>
      <c r="G21" s="183">
        <v>2005</v>
      </c>
      <c r="H21" s="190"/>
      <c r="I21" s="184">
        <v>2005</v>
      </c>
      <c r="J21" s="80">
        <f>SUM(K21:M21)</f>
        <v>551999</v>
      </c>
      <c r="K21" s="81">
        <v>551999</v>
      </c>
      <c r="L21" s="81">
        <v>0</v>
      </c>
      <c r="M21" s="81">
        <v>0</v>
      </c>
      <c r="N21" s="131">
        <v>600</v>
      </c>
      <c r="O21" s="132">
        <v>60016</v>
      </c>
    </row>
    <row r="22" spans="1:15" s="68" customFormat="1" ht="46.5" customHeight="1">
      <c r="A22" s="20"/>
      <c r="B22" s="21"/>
      <c r="C22" s="21"/>
      <c r="D22" s="194"/>
      <c r="E22" s="181"/>
      <c r="F22" s="21"/>
      <c r="G22" s="183"/>
      <c r="H22" s="34"/>
      <c r="I22" s="191"/>
      <c r="J22" s="29"/>
      <c r="K22" s="127" t="s">
        <v>28</v>
      </c>
      <c r="L22" s="127"/>
      <c r="M22" s="30"/>
      <c r="N22" s="121"/>
      <c r="O22" s="122"/>
    </row>
    <row r="23" spans="1:15" s="68" customFormat="1" ht="14.25" customHeight="1" thickBot="1">
      <c r="A23" s="20"/>
      <c r="B23" s="21"/>
      <c r="C23" s="21"/>
      <c r="D23" s="194">
        <v>4</v>
      </c>
      <c r="E23" s="181" t="s">
        <v>29</v>
      </c>
      <c r="F23" s="21"/>
      <c r="G23" s="183">
        <v>2005</v>
      </c>
      <c r="H23" s="34"/>
      <c r="I23" s="185">
        <v>2005</v>
      </c>
      <c r="J23" s="125">
        <f>SUM(K23:M23)</f>
        <v>220940</v>
      </c>
      <c r="K23" s="126">
        <v>220940</v>
      </c>
      <c r="L23" s="126">
        <v>0</v>
      </c>
      <c r="M23" s="126">
        <v>0</v>
      </c>
      <c r="N23" s="131">
        <v>600</v>
      </c>
      <c r="O23" s="132">
        <v>60016</v>
      </c>
    </row>
    <row r="24" spans="1:15" s="68" customFormat="1" ht="41.25" customHeight="1" thickBot="1">
      <c r="A24" s="52"/>
      <c r="B24" s="53"/>
      <c r="C24" s="53"/>
      <c r="D24" s="195"/>
      <c r="E24" s="182"/>
      <c r="F24" s="53"/>
      <c r="G24" s="184"/>
      <c r="H24" s="58"/>
      <c r="I24" s="186"/>
      <c r="J24" s="84"/>
      <c r="K24" s="85" t="s">
        <v>30</v>
      </c>
      <c r="L24" s="85"/>
      <c r="M24" s="86"/>
      <c r="N24" s="133"/>
      <c r="O24" s="134"/>
    </row>
    <row r="25" spans="1:15" ht="26.25" customHeight="1">
      <c r="A25" s="11">
        <v>3</v>
      </c>
      <c r="B25" s="187" t="s">
        <v>31</v>
      </c>
      <c r="C25" s="187" t="s">
        <v>32</v>
      </c>
      <c r="D25" s="88">
        <v>1</v>
      </c>
      <c r="E25" s="89" t="s">
        <v>33</v>
      </c>
      <c r="F25" s="187" t="s">
        <v>16</v>
      </c>
      <c r="G25" s="12" t="s">
        <v>17</v>
      </c>
      <c r="H25" s="64">
        <f>SUM(J25:J28)</f>
        <v>1015000</v>
      </c>
      <c r="I25" s="90" t="s">
        <v>37</v>
      </c>
      <c r="J25" s="91">
        <f>SUM(K25:M25)</f>
        <v>160000</v>
      </c>
      <c r="K25" s="92">
        <v>160000</v>
      </c>
      <c r="L25" s="92">
        <v>0</v>
      </c>
      <c r="M25" s="93">
        <v>0</v>
      </c>
      <c r="N25" s="94">
        <v>754</v>
      </c>
      <c r="O25" s="95">
        <v>75412</v>
      </c>
    </row>
    <row r="26" spans="1:15" ht="33" customHeight="1">
      <c r="A26" s="20"/>
      <c r="B26" s="188"/>
      <c r="C26" s="188"/>
      <c r="D26" s="96">
        <v>2</v>
      </c>
      <c r="E26" s="97" t="s">
        <v>34</v>
      </c>
      <c r="F26" s="188"/>
      <c r="G26" s="21" t="s">
        <v>35</v>
      </c>
      <c r="H26" s="34"/>
      <c r="I26" s="98" t="s">
        <v>26</v>
      </c>
      <c r="J26" s="73">
        <f>SUM(K26:M26)</f>
        <v>455000</v>
      </c>
      <c r="K26" s="99">
        <v>200000</v>
      </c>
      <c r="L26" s="69">
        <v>255000</v>
      </c>
      <c r="M26" s="24">
        <v>0</v>
      </c>
      <c r="N26" s="25">
        <v>754</v>
      </c>
      <c r="O26" s="26">
        <v>75412</v>
      </c>
    </row>
    <row r="27" spans="1:15" ht="24.75" customHeight="1">
      <c r="A27" s="20"/>
      <c r="B27" s="188"/>
      <c r="C27" s="188"/>
      <c r="D27" s="27">
        <v>3</v>
      </c>
      <c r="E27" s="110" t="s">
        <v>36</v>
      </c>
      <c r="F27" s="188"/>
      <c r="G27" s="152" t="s">
        <v>17</v>
      </c>
      <c r="H27" s="34"/>
      <c r="I27" s="72" t="s">
        <v>37</v>
      </c>
      <c r="J27" s="29">
        <f>SUM(K27:M27)</f>
        <v>100000</v>
      </c>
      <c r="K27" s="153">
        <v>100000</v>
      </c>
      <c r="L27" s="153">
        <v>0</v>
      </c>
      <c r="M27" s="154">
        <v>0</v>
      </c>
      <c r="N27" s="155">
        <v>754</v>
      </c>
      <c r="O27" s="76">
        <v>75412</v>
      </c>
    </row>
    <row r="28" spans="1:15" ht="62.25" customHeight="1" thickBot="1">
      <c r="A28" s="52"/>
      <c r="B28" s="53"/>
      <c r="C28" s="53"/>
      <c r="D28" s="77">
        <v>4</v>
      </c>
      <c r="E28" s="157" t="s">
        <v>45</v>
      </c>
      <c r="F28" s="53"/>
      <c r="G28" s="100" t="s">
        <v>49</v>
      </c>
      <c r="H28" s="58"/>
      <c r="I28" s="156" t="s">
        <v>19</v>
      </c>
      <c r="J28" s="116">
        <f>SUM(K28:M28)</f>
        <v>300000</v>
      </c>
      <c r="K28" s="101">
        <v>300000</v>
      </c>
      <c r="L28" s="101">
        <v>0</v>
      </c>
      <c r="M28" s="102">
        <v>0</v>
      </c>
      <c r="N28" s="103">
        <v>700</v>
      </c>
      <c r="O28" s="83">
        <v>70005</v>
      </c>
    </row>
    <row r="29" spans="1:15" ht="11.25" customHeight="1">
      <c r="A29" s="199">
        <v>4</v>
      </c>
      <c r="B29" s="187" t="s">
        <v>38</v>
      </c>
      <c r="C29" s="187" t="s">
        <v>39</v>
      </c>
      <c r="D29" s="14"/>
      <c r="E29" s="104"/>
      <c r="F29" s="187" t="s">
        <v>16</v>
      </c>
      <c r="G29" s="187" t="s">
        <v>40</v>
      </c>
      <c r="H29" s="64">
        <f>SUM(J30:J36)</f>
        <v>1018694</v>
      </c>
      <c r="I29" s="105"/>
      <c r="J29" s="87"/>
      <c r="K29" s="17"/>
      <c r="L29" s="17"/>
      <c r="M29" s="18"/>
      <c r="N29" s="106"/>
      <c r="O29" s="67"/>
    </row>
    <row r="30" spans="1:15" ht="21.75" customHeight="1">
      <c r="A30" s="200"/>
      <c r="B30" s="188"/>
      <c r="C30" s="188"/>
      <c r="D30" s="27">
        <v>1</v>
      </c>
      <c r="E30" s="107" t="s">
        <v>41</v>
      </c>
      <c r="F30" s="188"/>
      <c r="G30" s="188"/>
      <c r="H30" s="34"/>
      <c r="I30" s="28" t="s">
        <v>37</v>
      </c>
      <c r="J30" s="29">
        <f>SUM(K30:M30)</f>
        <v>280000</v>
      </c>
      <c r="K30" s="108">
        <v>280000</v>
      </c>
      <c r="L30" s="108">
        <v>0</v>
      </c>
      <c r="M30" s="30">
        <v>0</v>
      </c>
      <c r="N30" s="25">
        <v>801</v>
      </c>
      <c r="O30" s="26">
        <v>80101</v>
      </c>
    </row>
    <row r="31" spans="1:17" ht="44.25" customHeight="1">
      <c r="A31" s="200"/>
      <c r="B31" s="188"/>
      <c r="C31" s="188"/>
      <c r="D31" s="109">
        <v>2</v>
      </c>
      <c r="E31" s="110" t="s">
        <v>42</v>
      </c>
      <c r="F31" s="188"/>
      <c r="G31" s="21"/>
      <c r="H31" s="34"/>
      <c r="I31" s="72" t="s">
        <v>37</v>
      </c>
      <c r="J31" s="73">
        <f>SUM(K31:M31)</f>
        <v>490000</v>
      </c>
      <c r="K31" s="111">
        <v>490000</v>
      </c>
      <c r="L31" s="111">
        <v>0</v>
      </c>
      <c r="M31" s="74">
        <v>0</v>
      </c>
      <c r="N31" s="75">
        <v>801</v>
      </c>
      <c r="O31" s="76">
        <v>80101</v>
      </c>
      <c r="Q31" s="112"/>
    </row>
    <row r="32" spans="1:17" ht="12" customHeight="1">
      <c r="A32" s="20"/>
      <c r="B32" s="21"/>
      <c r="C32" s="21"/>
      <c r="D32" s="203">
        <v>3</v>
      </c>
      <c r="E32" s="201" t="s">
        <v>43</v>
      </c>
      <c r="F32" s="21"/>
      <c r="G32" s="21"/>
      <c r="H32" s="34"/>
      <c r="I32" s="22" t="s">
        <v>44</v>
      </c>
      <c r="J32" s="23">
        <f>SUM(K32:M32)</f>
        <v>0</v>
      </c>
      <c r="K32" s="113">
        <v>0</v>
      </c>
      <c r="L32" s="113">
        <v>0</v>
      </c>
      <c r="M32" s="113">
        <v>0</v>
      </c>
      <c r="N32" s="25">
        <v>801</v>
      </c>
      <c r="O32" s="26">
        <v>80101</v>
      </c>
      <c r="Q32" s="112"/>
    </row>
    <row r="33" spans="1:17" ht="12" customHeight="1">
      <c r="A33" s="20"/>
      <c r="B33" s="21"/>
      <c r="C33" s="21"/>
      <c r="D33" s="204"/>
      <c r="E33" s="202"/>
      <c r="F33" s="21"/>
      <c r="G33" s="21"/>
      <c r="H33" s="34"/>
      <c r="I33" s="22"/>
      <c r="J33" s="23"/>
      <c r="K33" s="42"/>
      <c r="L33" s="42"/>
      <c r="M33" s="42"/>
      <c r="N33" s="25"/>
      <c r="O33" s="26"/>
      <c r="Q33" s="112"/>
    </row>
    <row r="34" spans="1:17" ht="12" customHeight="1">
      <c r="A34" s="20"/>
      <c r="B34" s="21"/>
      <c r="C34" s="21"/>
      <c r="D34" s="204"/>
      <c r="E34" s="202"/>
      <c r="F34" s="21"/>
      <c r="G34" s="21"/>
      <c r="H34" s="34"/>
      <c r="I34" s="22"/>
      <c r="J34" s="23"/>
      <c r="K34" s="114"/>
      <c r="L34" s="114"/>
      <c r="M34" s="114"/>
      <c r="N34" s="25"/>
      <c r="O34" s="26"/>
      <c r="Q34" s="112"/>
    </row>
    <row r="35" spans="1:17" ht="12" customHeight="1">
      <c r="A35" s="20"/>
      <c r="B35" s="21"/>
      <c r="C35" s="21"/>
      <c r="D35" s="204"/>
      <c r="E35" s="202"/>
      <c r="F35" s="21"/>
      <c r="G35" s="21"/>
      <c r="H35" s="34"/>
      <c r="I35" s="22"/>
      <c r="J35" s="23"/>
      <c r="K35" s="114"/>
      <c r="L35" s="114"/>
      <c r="M35" s="114"/>
      <c r="N35" s="25"/>
      <c r="O35" s="26"/>
      <c r="Q35" s="112"/>
    </row>
    <row r="36" spans="1:17" ht="45.75" customHeight="1" thickBot="1">
      <c r="A36" s="115"/>
      <c r="B36" s="53"/>
      <c r="C36" s="53"/>
      <c r="D36" s="77">
        <v>4</v>
      </c>
      <c r="E36" s="78" t="s">
        <v>46</v>
      </c>
      <c r="F36" s="53"/>
      <c r="G36" s="53"/>
      <c r="H36" s="58"/>
      <c r="I36" s="79" t="s">
        <v>19</v>
      </c>
      <c r="J36" s="116">
        <f>SUM(K36:M36)</f>
        <v>248694</v>
      </c>
      <c r="K36" s="117">
        <v>248694</v>
      </c>
      <c r="L36" s="117">
        <v>0</v>
      </c>
      <c r="M36" s="117">
        <v>0</v>
      </c>
      <c r="N36" s="82">
        <v>801</v>
      </c>
      <c r="O36" s="83">
        <v>80101</v>
      </c>
      <c r="Q36" s="112"/>
    </row>
    <row r="37" spans="1:17" s="150" customFormat="1" ht="16.5" customHeight="1" thickBot="1">
      <c r="A37" s="196" t="s">
        <v>0</v>
      </c>
      <c r="B37" s="197"/>
      <c r="C37" s="197"/>
      <c r="D37" s="197"/>
      <c r="E37" s="197"/>
      <c r="F37" s="197"/>
      <c r="G37" s="198"/>
      <c r="H37" s="143">
        <f>SUM(H11:H36)</f>
        <v>4127023</v>
      </c>
      <c r="I37" s="144"/>
      <c r="J37" s="145">
        <f>SUM(J12:J36)</f>
        <v>4127023</v>
      </c>
      <c r="K37" s="146">
        <f>K36+K31+K30+K28+K27+K26+K25+K23+K21+K20+K18+K16+K12</f>
        <v>3872023</v>
      </c>
      <c r="L37" s="146">
        <f>SUM(L12:L36)</f>
        <v>255000</v>
      </c>
      <c r="M37" s="147">
        <f>SUM(M12:M36)</f>
        <v>0</v>
      </c>
      <c r="N37" s="148"/>
      <c r="O37" s="149"/>
      <c r="Q37" s="151"/>
    </row>
    <row r="38" ht="12.75">
      <c r="J38" s="118"/>
    </row>
    <row r="39" spans="2:14" ht="32.25" customHeight="1">
      <c r="B39" s="119"/>
      <c r="C39" s="119"/>
      <c r="D39" s="119"/>
      <c r="E39" s="119"/>
      <c r="F39" s="119"/>
      <c r="G39" s="119"/>
      <c r="H39" s="119"/>
      <c r="I39" s="119"/>
      <c r="J39" s="158"/>
      <c r="K39" s="119"/>
      <c r="L39" s="119"/>
      <c r="M39" s="119"/>
      <c r="N39" s="119"/>
    </row>
    <row r="40" spans="11:12" ht="12.75">
      <c r="K40" s="112"/>
      <c r="L40" s="112"/>
    </row>
  </sheetData>
  <mergeCells count="48">
    <mergeCell ref="D21:D22"/>
    <mergeCell ref="B17:B21"/>
    <mergeCell ref="F11:F16"/>
    <mergeCell ref="B11:B16"/>
    <mergeCell ref="C11:C16"/>
    <mergeCell ref="E21:E22"/>
    <mergeCell ref="C17:C19"/>
    <mergeCell ref="A11:A16"/>
    <mergeCell ref="O8:O9"/>
    <mergeCell ref="N8:N9"/>
    <mergeCell ref="K8:M8"/>
    <mergeCell ref="J8:J9"/>
    <mergeCell ref="F8:F9"/>
    <mergeCell ref="H8:H9"/>
    <mergeCell ref="I8:I9"/>
    <mergeCell ref="G8:G9"/>
    <mergeCell ref="D8:E9"/>
    <mergeCell ref="J18:J19"/>
    <mergeCell ref="D10:E10"/>
    <mergeCell ref="A5:K5"/>
    <mergeCell ref="A8:A9"/>
    <mergeCell ref="C8:C9"/>
    <mergeCell ref="I18:I19"/>
    <mergeCell ref="E12:E14"/>
    <mergeCell ref="D12:D15"/>
    <mergeCell ref="D18:D19"/>
    <mergeCell ref="B8:B9"/>
    <mergeCell ref="A37:G37"/>
    <mergeCell ref="A17:A21"/>
    <mergeCell ref="G29:G30"/>
    <mergeCell ref="E32:E35"/>
    <mergeCell ref="D32:D35"/>
    <mergeCell ref="G21:G22"/>
    <mergeCell ref="A29:A31"/>
    <mergeCell ref="F29:F31"/>
    <mergeCell ref="C29:C31"/>
    <mergeCell ref="F25:F27"/>
    <mergeCell ref="B29:B31"/>
    <mergeCell ref="B25:B27"/>
    <mergeCell ref="C25:C27"/>
    <mergeCell ref="D23:D24"/>
    <mergeCell ref="E23:E24"/>
    <mergeCell ref="G23:G24"/>
    <mergeCell ref="I23:I24"/>
    <mergeCell ref="F17:F21"/>
    <mergeCell ref="H17:H21"/>
    <mergeCell ref="I21:I22"/>
    <mergeCell ref="E18:E19"/>
  </mergeCells>
  <printOptions/>
  <pageMargins left="0.3937007874015748" right="0.1968503937007874" top="0.5905511811023623" bottom="0.3937007874015748" header="0.35433070866141736" footer="0.196850393700787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2005-03-15T09:06:37Z</cp:lastPrinted>
  <dcterms:created xsi:type="dcterms:W3CDTF">2002-11-06T07:04:14Z</dcterms:created>
  <dcterms:modified xsi:type="dcterms:W3CDTF">2005-03-15T09:06:38Z</dcterms:modified>
  <cp:category/>
  <cp:version/>
  <cp:contentType/>
  <cp:contentStatus/>
</cp:coreProperties>
</file>