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activeTab="0"/>
  </bookViews>
  <sheets>
    <sheet name="Załacznik Nr 2" sheetId="1" r:id="rId1"/>
  </sheets>
  <definedNames>
    <definedName name="_xlnm.Print_Area" localSheetId="0">'Załacznik Nr 2'!$A$1:$D$525</definedName>
  </definedNames>
  <calcPr fullCalcOnLoad="1"/>
</workbook>
</file>

<file path=xl/sharedStrings.xml><?xml version="1.0" encoding="utf-8"?>
<sst xmlns="http://schemas.openxmlformats.org/spreadsheetml/2006/main" count="802" uniqueCount="211">
  <si>
    <t>Dział</t>
  </si>
  <si>
    <t>GOSPODARKA MIESZKANIOWA</t>
  </si>
  <si>
    <t>ADMINISTRACJA PUBLICZNA</t>
  </si>
  <si>
    <t>OŚWIATA I WYCHOWANIE</t>
  </si>
  <si>
    <t>EDUKACYJNA OPIEKA WYCHOWAWCZA</t>
  </si>
  <si>
    <t>Razem</t>
  </si>
  <si>
    <t>RÓŻNE ROZLICZENIA</t>
  </si>
  <si>
    <t>Nazwa</t>
  </si>
  <si>
    <t>OCHRONA ZDROWIA</t>
  </si>
  <si>
    <t>Rozdział</t>
  </si>
  <si>
    <t>Przeciwdziałanie alkoholizmowi</t>
  </si>
  <si>
    <t>010</t>
  </si>
  <si>
    <t>ROLNICTWO I ŁOWIECTWO</t>
  </si>
  <si>
    <t>1. wydatki bieżące</t>
  </si>
  <si>
    <t>w tym w szczególności:</t>
  </si>
  <si>
    <t xml:space="preserve">   a) wynagrodzenia i pochodne od wynagrodzeń</t>
  </si>
  <si>
    <t xml:space="preserve">   b) dotacje</t>
  </si>
  <si>
    <t xml:space="preserve">   c) wydatki na obsługę długu jednostki samorz.teryt.</t>
  </si>
  <si>
    <t xml:space="preserve">   d) wydatki z tytułu poręczeń i gwarancji udzielonych</t>
  </si>
  <si>
    <t xml:space="preserve">       przez jednostkę samorządu terytorialnego</t>
  </si>
  <si>
    <t>2. wydatki majątkowe</t>
  </si>
  <si>
    <t>01095</t>
  </si>
  <si>
    <t>Pozostała działalność</t>
  </si>
  <si>
    <t>400</t>
  </si>
  <si>
    <t>WYTWARZANIE I ZAOPATRYWANIE W ENERGIĘ</t>
  </si>
  <si>
    <t>ELEKTRYCZNĄ, GAZ I WODĘ</t>
  </si>
  <si>
    <t>40002</t>
  </si>
  <si>
    <t>Dostarczanie wody</t>
  </si>
  <si>
    <t>600</t>
  </si>
  <si>
    <t>TRANSPORT I ŁĄCZNOŚĆ</t>
  </si>
  <si>
    <t>60016</t>
  </si>
  <si>
    <t>Drogi publiczne gminne</t>
  </si>
  <si>
    <t>700</t>
  </si>
  <si>
    <t>70005</t>
  </si>
  <si>
    <t>Gospodarka gruntami i nieruchomościami</t>
  </si>
  <si>
    <t>750</t>
  </si>
  <si>
    <t>75023</t>
  </si>
  <si>
    <t>Urzędy gmin</t>
  </si>
  <si>
    <t>754</t>
  </si>
  <si>
    <t xml:space="preserve">BEZPIECZEŃSTWO PUBLICZNE I OCHRONA </t>
  </si>
  <si>
    <t>PRZECIWPOŻAROWA</t>
  </si>
  <si>
    <t>75412</t>
  </si>
  <si>
    <t>Ochotnicze straże pożarne</t>
  </si>
  <si>
    <t>757</t>
  </si>
  <si>
    <t>OBSŁUGA DŁUGU PUBLICZNEGO</t>
  </si>
  <si>
    <t>75702</t>
  </si>
  <si>
    <t>Obsługa papierów wartościowych, kredytów i pożyczek</t>
  </si>
  <si>
    <t>jednostek samorządu terytorialnego</t>
  </si>
  <si>
    <t>801</t>
  </si>
  <si>
    <t>80101</t>
  </si>
  <si>
    <t>Szkoły podstawowe</t>
  </si>
  <si>
    <t>80104</t>
  </si>
  <si>
    <t>80110</t>
  </si>
  <si>
    <t>Gimnazja</t>
  </si>
  <si>
    <t>80113</t>
  </si>
  <si>
    <t>Dowożenie uczniów do szkół</t>
  </si>
  <si>
    <t>80114</t>
  </si>
  <si>
    <t>Dodatki mieszkaniowe</t>
  </si>
  <si>
    <t>854</t>
  </si>
  <si>
    <t>Przedszkola</t>
  </si>
  <si>
    <t>85495</t>
  </si>
  <si>
    <t>900</t>
  </si>
  <si>
    <t>GOSPODARKA KOMUNALNA I OCHRONA</t>
  </si>
  <si>
    <t>ŚRODOWISKA</t>
  </si>
  <si>
    <t>90001</t>
  </si>
  <si>
    <t>Gospodarka ściekowa i ochrona wód</t>
  </si>
  <si>
    <t>90002</t>
  </si>
  <si>
    <t>Gospodarka odpadami</t>
  </si>
  <si>
    <t>90015</t>
  </si>
  <si>
    <t>Oświetlenie ulic placów i dróg</t>
  </si>
  <si>
    <t>90095</t>
  </si>
  <si>
    <t>921</t>
  </si>
  <si>
    <t>KULTURA I OCHRONA DZIEDZICTWA NARODOWEGO</t>
  </si>
  <si>
    <t>92109</t>
  </si>
  <si>
    <t>Domy i ośrodki kultury, świetlice i kluby</t>
  </si>
  <si>
    <t>926</t>
  </si>
  <si>
    <t>KULTURA FIZYCZNA I SPORT</t>
  </si>
  <si>
    <t>92605</t>
  </si>
  <si>
    <t>Zadania w zakresie kultury fizycznej i sportu</t>
  </si>
  <si>
    <t>01008</t>
  </si>
  <si>
    <t>75011</t>
  </si>
  <si>
    <t>Urzędy wojewódzkie</t>
  </si>
  <si>
    <t>75022</t>
  </si>
  <si>
    <t>Rady gmin</t>
  </si>
  <si>
    <t>758</t>
  </si>
  <si>
    <t>85154</t>
  </si>
  <si>
    <t>851</t>
  </si>
  <si>
    <t>Ośrodki pomocy społecznej</t>
  </si>
  <si>
    <t>92116</t>
  </si>
  <si>
    <t>Biblioteki</t>
  </si>
  <si>
    <t>01030</t>
  </si>
  <si>
    <t>Izby rolnicze</t>
  </si>
  <si>
    <t>Pobór podatków, opłat i nieopodatkowanych należności budżetowych</t>
  </si>
  <si>
    <t>751</t>
  </si>
  <si>
    <t xml:space="preserve">URZĘDY NACZELNYCH ORGANÓW WŁADZY </t>
  </si>
  <si>
    <t>PAŃSTWOWEJ, KONTROLI I OCHRONY PRAWA ORAZ</t>
  </si>
  <si>
    <t>SĄDOWNICTWA</t>
  </si>
  <si>
    <t>75101</t>
  </si>
  <si>
    <t>Urzędy naczelnych organów władzy państwowej, kontroli i ochrony</t>
  </si>
  <si>
    <t>75818</t>
  </si>
  <si>
    <t>Rezerwy ogólne i celowe</t>
  </si>
  <si>
    <t>80195</t>
  </si>
  <si>
    <t>Składki na ubezpieczenie zdrowotne opłacane za osoby pobierające</t>
  </si>
  <si>
    <t>85401</t>
  </si>
  <si>
    <t>Świetlice szkolne</t>
  </si>
  <si>
    <t xml:space="preserve">prawa </t>
  </si>
  <si>
    <t>Melioracje wodne</t>
  </si>
  <si>
    <t>80146</t>
  </si>
  <si>
    <t>Dokształcanie i doskonalenie nauczycieli</t>
  </si>
  <si>
    <t>85446</t>
  </si>
  <si>
    <t xml:space="preserve"> </t>
  </si>
  <si>
    <t xml:space="preserve">1. wydatki bieżące </t>
  </si>
  <si>
    <t>75414</t>
  </si>
  <si>
    <t>Obrona cywilna</t>
  </si>
  <si>
    <t>Drogi publiczne powiatowe</t>
  </si>
  <si>
    <t>852</t>
  </si>
  <si>
    <t>POMOC SPOŁECZNA</t>
  </si>
  <si>
    <t>85213</t>
  </si>
  <si>
    <t>85214</t>
  </si>
  <si>
    <t>85215</t>
  </si>
  <si>
    <t>85219</t>
  </si>
  <si>
    <t>85228</t>
  </si>
  <si>
    <t>85295</t>
  </si>
  <si>
    <t>60014</t>
  </si>
  <si>
    <t>756</t>
  </si>
  <si>
    <t>DOCHODY OD OSÓB PRAWNYCH, OD OSÓB FIZYCZNYCH</t>
  </si>
  <si>
    <t xml:space="preserve">I OD INNYCH JEDNOSTEK NIEPOSIADAJĄCYCH </t>
  </si>
  <si>
    <t>OSOBOWOŚCI PRAWNEJ ORAZ WYDATKI ZWIĄZANE Z</t>
  </si>
  <si>
    <t>ICH POBOREM</t>
  </si>
  <si>
    <t>75647</t>
  </si>
  <si>
    <t>Usługi opiekuńcze i specjalistyczne usługi opiekuńcze</t>
  </si>
  <si>
    <t>w tym w szczególności :</t>
  </si>
  <si>
    <t>85212</t>
  </si>
  <si>
    <t>Zespoły obsługi ekonomiczno-administracyjne szkół</t>
  </si>
  <si>
    <t>niektóre świadczenia z pomocy społecznej oraz niektóre świadczenia rodzinne</t>
  </si>
  <si>
    <t>Zakup sprzętu komputerowego i oprogramowania UG</t>
  </si>
  <si>
    <t>75095</t>
  </si>
  <si>
    <t>80103</t>
  </si>
  <si>
    <t>Oddziały przedszkolne w szkołach podstawowych</t>
  </si>
  <si>
    <t xml:space="preserve">Zasiłki i pomoc w naturze oraz składki na ubezpieczenia emerytalne i </t>
  </si>
  <si>
    <t xml:space="preserve">rentowe </t>
  </si>
  <si>
    <t>85153</t>
  </si>
  <si>
    <t xml:space="preserve">1. wydatki bieżące  </t>
  </si>
  <si>
    <t>Załącznik Nr 2</t>
  </si>
  <si>
    <t xml:space="preserve">   b) dotacje (Gminny Zakład Gospodarki Komunalnej w Czarnej)</t>
  </si>
  <si>
    <t>Browa - Głowaczowa - Czarna</t>
  </si>
  <si>
    <t>40078</t>
  </si>
  <si>
    <t>Usuwanie skutków klęsk żywiołowych</t>
  </si>
  <si>
    <t xml:space="preserve"> - </t>
  </si>
  <si>
    <t xml:space="preserve">Kompleksowy remont oraz budowa infrastruktury drogowo - </t>
  </si>
  <si>
    <t>Remont drogi Grabiny Błyszczówka</t>
  </si>
  <si>
    <t>630</t>
  </si>
  <si>
    <t>TURYSTYKA</t>
  </si>
  <si>
    <t>63003</t>
  </si>
  <si>
    <t>Zadania w zakresie upowszechniania turystyki</t>
  </si>
  <si>
    <t>Poszerzenie oferty turystyczno - kulturalnej gminy Czarna poprzez</t>
  </si>
  <si>
    <t>rozwój infrastruktury lokalnej</t>
  </si>
  <si>
    <t xml:space="preserve"> -</t>
  </si>
  <si>
    <t>75403</t>
  </si>
  <si>
    <t>Jednostki terenowe Policji</t>
  </si>
  <si>
    <t>Zakup samochodu  - OSP Żdżary</t>
  </si>
  <si>
    <t>Budowa zespołu boisk sportowych przy gimnazjum w Róży</t>
  </si>
  <si>
    <t>Wykup działki pod budowę oczyszczalni scieków w Starej Jastrząbce</t>
  </si>
  <si>
    <t>Wykup działki pod strefę ochronną oczyszczalni scieków Czarna</t>
  </si>
  <si>
    <t xml:space="preserve">   b) dotacje (GCKiP Czarna)</t>
  </si>
  <si>
    <t>do Uchwały Budżetowej Gminy Czarna na 2007 rok</t>
  </si>
  <si>
    <t>Rozbudowa sieci wodociagowej w miejscowościach</t>
  </si>
  <si>
    <t>Wodociąg Podlesie - Pniaki</t>
  </si>
  <si>
    <t>Budowa sieci wodociągowej Żdżary</t>
  </si>
  <si>
    <t>Utwardzenie placu i drogi gminnej w Głowaczowej koło szkoły</t>
  </si>
  <si>
    <t>Budowa drogi gminnej Przyborów - Głowaczowa</t>
  </si>
  <si>
    <t>Remont drogi gminnej Róża - Nowa Wieś</t>
  </si>
  <si>
    <t>Remont drogi gminnej Róża - Grabówka</t>
  </si>
  <si>
    <t>Remont drogi gminnej Żdżary - Na Zagrody</t>
  </si>
  <si>
    <t>Budowa parkingu wiejskiego w Jaźwinach</t>
  </si>
  <si>
    <t>Wykup działki pod ośrodek zdrowia Róża</t>
  </si>
  <si>
    <t>Budowa remizy OSP Stara Jastrząbka</t>
  </si>
  <si>
    <t>Budowa zespołu boisk sportowych przy Zespole Szkół w Grabinach</t>
  </si>
  <si>
    <t>Budowa sieci kanalizacji Głowaczowa</t>
  </si>
  <si>
    <t>Program poprawy czystości zlewni rzeki Wisłoki - budowa kanalizacji</t>
  </si>
  <si>
    <t>Czarna i Grabiny</t>
  </si>
  <si>
    <t>Budowa Domu Kultury Głowaczowa</t>
  </si>
  <si>
    <t>Budowa kanalizacji Borowa</t>
  </si>
  <si>
    <t xml:space="preserve">Świadczenia rodzinne, zaliczka alimentacyjna oraz składki na </t>
  </si>
  <si>
    <t>ubezpieczenia emerytalne i rentowe z ubezpieczenia społecznego</t>
  </si>
  <si>
    <t>Zwalczanie narkomanii</t>
  </si>
  <si>
    <t>Budowa sieci kanalizacyjno - wodociągowej Chotowa - za zalewem</t>
  </si>
  <si>
    <t>710</t>
  </si>
  <si>
    <t>DZIAŁALNOŚĆ USŁUGOWA</t>
  </si>
  <si>
    <t>71004</t>
  </si>
  <si>
    <t>Plany zagospodarowania przestrzennego</t>
  </si>
  <si>
    <t>Opracowanie dokumentacji technicznej na remont drogi nr 1181 Radomyśl Dąbie- droga powiatowa Stara Jastrząbka</t>
  </si>
  <si>
    <t>Opracowanie dokumentacji technicznej na remont drogi Dębica Zdziarzec</t>
  </si>
  <si>
    <t>Opracowanie dokumentacji technicznej na remont drogi nr 1278 Podlesie-Czarna</t>
  </si>
  <si>
    <t>Opracowanie dokumentacji technicznej na remont drogi powiatowej     nr 1290 Dębica-Czarna</t>
  </si>
  <si>
    <t>Przekazane środki do Powiatu na przebudowę drogi powiatowej Przecław-Chotowa w miejscowości Chotowa Grabiny</t>
  </si>
  <si>
    <t>Pomoc finansowa dla powiatu:</t>
  </si>
  <si>
    <t>Zadania otrzymane przez gminę</t>
  </si>
  <si>
    <t>Rozbudowa Ujęcia wody Żdżary</t>
  </si>
  <si>
    <t>Przekazanie środków do Powiatu na przebudowę drogi powiatowej nr 1280 Pilzno-Róża</t>
  </si>
  <si>
    <t>Kwota</t>
  </si>
  <si>
    <t>Nr IV/23/2006</t>
  </si>
  <si>
    <t>z dnia 29 grudnia 2006r.</t>
  </si>
  <si>
    <t>WYDATKI BUDŻETU NA 2007 ROK</t>
  </si>
  <si>
    <t>Wykup działki pod drogę w Głowaczowej</t>
  </si>
  <si>
    <t>Wykup działki pod drogę do cmentarza w Róży</t>
  </si>
  <si>
    <t>90004</t>
  </si>
  <si>
    <t>Utrzymanie zieleni w miastach i gminach</t>
  </si>
  <si>
    <t xml:space="preserve">       przez jednostkę samorządu terytorialnego ( dla Stowarzyszenia</t>
  </si>
  <si>
    <t>Rozwoju Regionów Ropczycko - Sędziszowskiego i Dębickiego)</t>
  </si>
  <si>
    <t xml:space="preserve">parkingowej w Gminie Czarna w celu zwiększenia szans rozwoju Gminy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</si>
</sst>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  <numFmt numFmtId="175" formatCode="[$€-2]\ #,##0.00_);[Red]\([$€-2]\ #,##0.00\)"/>
    <numFmt numFmtId="176" formatCode="#,##0.0\ _z_ł"/>
    <numFmt numFmtId="177" formatCode="#,##0.00\ _z_ł"/>
  </numFmts>
  <fonts count="1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sz val="10"/>
      <name val="MS Sans Serif"/>
      <family val="0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1" fillId="0" borderId="0" xfId="0" applyFont="1" applyAlignment="1">
      <alignment horizontal="left" vertical="center"/>
    </xf>
    <xf numFmtId="3" fontId="0" fillId="0" borderId="0" xfId="0" applyNumberFormat="1" applyAlignment="1">
      <alignment/>
    </xf>
    <xf numFmtId="0" fontId="3" fillId="2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0" fontId="5" fillId="0" borderId="0" xfId="0" applyFont="1" applyAlignment="1">
      <alignment/>
    </xf>
    <xf numFmtId="0" fontId="9" fillId="0" borderId="0" xfId="0" applyFont="1" applyAlignment="1">
      <alignment horizontal="left" indent="15"/>
    </xf>
    <xf numFmtId="0" fontId="2" fillId="0" borderId="1" xfId="0" applyFont="1" applyFill="1" applyBorder="1" applyAlignment="1">
      <alignment horizontal="center" vertical="center"/>
    </xf>
    <xf numFmtId="4" fontId="1" fillId="0" borderId="3" xfId="0" applyNumberFormat="1" applyFont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4" fontId="2" fillId="2" borderId="2" xfId="0" applyNumberFormat="1" applyFont="1" applyFill="1" applyBorder="1" applyAlignment="1">
      <alignment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4" fontId="1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/>
    </xf>
    <xf numFmtId="0" fontId="3" fillId="0" borderId="3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" fontId="2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4" fontId="1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0" fillId="0" borderId="0" xfId="0" applyNumberFormat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 horizontal="left" indent="15"/>
    </xf>
    <xf numFmtId="0" fontId="1" fillId="0" borderId="4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tycje_x0000_￵_x0015_Normalny_podział wewn_x0000__x0000__x001A_Normalny_zg dla Wójta zlec_x0000_&#10;Procentowy_x0000__x0008_Walutowy_x0000__x000C_Walutowy [0]_x0000__x0016_Walutowy [0]_dla Wó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2"/>
  <sheetViews>
    <sheetView showGridLines="0" tabSelected="1" workbookViewId="0" topLeftCell="A1">
      <selection activeCell="C533" sqref="C533"/>
    </sheetView>
  </sheetViews>
  <sheetFormatPr defaultColWidth="9.00390625" defaultRowHeight="12.75"/>
  <cols>
    <col min="1" max="1" width="7.875" style="0" customWidth="1"/>
    <col min="2" max="2" width="12.75390625" style="0" customWidth="1"/>
    <col min="3" max="3" width="63.125" style="0" customWidth="1"/>
    <col min="4" max="4" width="16.375" style="0" customWidth="1"/>
    <col min="5" max="5" width="9.25390625" style="0" customWidth="1"/>
    <col min="6" max="6" width="22.125" style="86" customWidth="1"/>
    <col min="7" max="7" width="10.125" style="0" bestFit="1" customWidth="1"/>
  </cols>
  <sheetData>
    <row r="1" spans="3:6" s="87" customFormat="1" ht="15" customHeight="1">
      <c r="C1" s="89" t="s">
        <v>143</v>
      </c>
      <c r="F1" s="88"/>
    </row>
    <row r="2" spans="3:6" s="87" customFormat="1" ht="15" customHeight="1">
      <c r="C2" s="89" t="s">
        <v>165</v>
      </c>
      <c r="F2" s="88"/>
    </row>
    <row r="3" spans="1:3" ht="15" customHeight="1">
      <c r="A3" t="s">
        <v>110</v>
      </c>
      <c r="C3" s="41" t="s">
        <v>201</v>
      </c>
    </row>
    <row r="4" ht="15" customHeight="1">
      <c r="C4" s="41" t="s">
        <v>202</v>
      </c>
    </row>
    <row r="5" ht="15.75">
      <c r="C5" s="40"/>
    </row>
    <row r="6" spans="1:4" ht="20.25">
      <c r="A6" s="103" t="s">
        <v>203</v>
      </c>
      <c r="B6" s="103"/>
      <c r="C6" s="103"/>
      <c r="D6" s="103"/>
    </row>
    <row r="9" spans="1:6" s="10" customFormat="1" ht="28.5" customHeight="1">
      <c r="A9" s="8" t="s">
        <v>0</v>
      </c>
      <c r="B9" s="8" t="s">
        <v>9</v>
      </c>
      <c r="C9" s="8" t="s">
        <v>7</v>
      </c>
      <c r="D9" s="8" t="s">
        <v>200</v>
      </c>
      <c r="E9" s="9"/>
      <c r="F9" s="97"/>
    </row>
    <row r="10" spans="1:6" s="10" customFormat="1" ht="18" customHeight="1">
      <c r="A10" s="36">
        <v>1</v>
      </c>
      <c r="B10" s="36">
        <v>2</v>
      </c>
      <c r="C10" s="36">
        <v>3</v>
      </c>
      <c r="D10" s="36">
        <v>4</v>
      </c>
      <c r="E10" s="9"/>
      <c r="F10" s="97"/>
    </row>
    <row r="11" spans="1:6" s="10" customFormat="1" ht="24" customHeight="1">
      <c r="A11" s="11" t="s">
        <v>11</v>
      </c>
      <c r="B11" s="11"/>
      <c r="C11" s="12" t="s">
        <v>12</v>
      </c>
      <c r="D11" s="44">
        <f>D12+D21+D30</f>
        <v>10000</v>
      </c>
      <c r="E11" s="9"/>
      <c r="F11" s="97"/>
    </row>
    <row r="12" spans="1:6" s="10" customFormat="1" ht="24" customHeight="1">
      <c r="A12" s="13"/>
      <c r="B12" s="13" t="s">
        <v>79</v>
      </c>
      <c r="C12" s="14" t="s">
        <v>106</v>
      </c>
      <c r="D12" s="45">
        <f>D13</f>
        <v>1000</v>
      </c>
      <c r="E12" s="9"/>
      <c r="F12" s="97"/>
    </row>
    <row r="13" spans="1:6" s="10" customFormat="1" ht="24" customHeight="1">
      <c r="A13" s="13"/>
      <c r="B13" s="13"/>
      <c r="C13" s="15" t="s">
        <v>111</v>
      </c>
      <c r="D13" s="45">
        <v>1000</v>
      </c>
      <c r="E13" s="9"/>
      <c r="F13" s="97"/>
    </row>
    <row r="14" spans="1:6" s="10" customFormat="1" ht="24" customHeight="1">
      <c r="A14" s="13"/>
      <c r="B14" s="13"/>
      <c r="C14" s="15" t="s">
        <v>14</v>
      </c>
      <c r="D14" s="46"/>
      <c r="E14" s="9"/>
      <c r="F14" s="97"/>
    </row>
    <row r="15" spans="1:6" s="10" customFormat="1" ht="24" customHeight="1">
      <c r="A15" s="13"/>
      <c r="B15" s="13"/>
      <c r="C15" s="15" t="s">
        <v>15</v>
      </c>
      <c r="D15" s="46" t="s">
        <v>148</v>
      </c>
      <c r="E15" s="9"/>
      <c r="F15" s="97"/>
    </row>
    <row r="16" spans="1:6" s="10" customFormat="1" ht="24" customHeight="1">
      <c r="A16" s="13"/>
      <c r="B16" s="13"/>
      <c r="C16" s="15" t="s">
        <v>16</v>
      </c>
      <c r="D16" s="46" t="s">
        <v>148</v>
      </c>
      <c r="E16" s="9"/>
      <c r="F16" s="97"/>
    </row>
    <row r="17" spans="1:6" s="10" customFormat="1" ht="24" customHeight="1">
      <c r="A17" s="13"/>
      <c r="B17" s="13"/>
      <c r="C17" s="15" t="s">
        <v>17</v>
      </c>
      <c r="D17" s="46" t="s">
        <v>148</v>
      </c>
      <c r="E17" s="9"/>
      <c r="F17" s="97"/>
    </row>
    <row r="18" spans="1:6" s="10" customFormat="1" ht="24" customHeight="1">
      <c r="A18" s="13"/>
      <c r="B18" s="13"/>
      <c r="C18" s="15" t="s">
        <v>18</v>
      </c>
      <c r="D18" s="46" t="s">
        <v>148</v>
      </c>
      <c r="E18" s="9"/>
      <c r="F18" s="97"/>
    </row>
    <row r="19" spans="1:6" s="10" customFormat="1" ht="24" customHeight="1">
      <c r="A19" s="13"/>
      <c r="B19" s="13"/>
      <c r="C19" s="15" t="s">
        <v>19</v>
      </c>
      <c r="D19" s="46"/>
      <c r="E19" s="9"/>
      <c r="F19" s="97"/>
    </row>
    <row r="20" spans="1:6" s="10" customFormat="1" ht="24" customHeight="1">
      <c r="A20" s="13"/>
      <c r="B20" s="16"/>
      <c r="C20" s="17" t="s">
        <v>20</v>
      </c>
      <c r="D20" s="47" t="s">
        <v>148</v>
      </c>
      <c r="E20" s="9"/>
      <c r="F20" s="97"/>
    </row>
    <row r="21" spans="1:6" s="10" customFormat="1" ht="24" customHeight="1">
      <c r="A21" s="13"/>
      <c r="B21" s="13" t="s">
        <v>90</v>
      </c>
      <c r="C21" s="14" t="s">
        <v>91</v>
      </c>
      <c r="D21" s="48">
        <f>D22</f>
        <v>8000</v>
      </c>
      <c r="E21" s="9"/>
      <c r="F21" s="97"/>
    </row>
    <row r="22" spans="1:6" s="10" customFormat="1" ht="24" customHeight="1">
      <c r="A22" s="13"/>
      <c r="B22" s="13"/>
      <c r="C22" s="15" t="s">
        <v>13</v>
      </c>
      <c r="D22" s="45">
        <v>8000</v>
      </c>
      <c r="E22" s="9"/>
      <c r="F22" s="97"/>
    </row>
    <row r="23" spans="1:6" s="10" customFormat="1" ht="24" customHeight="1">
      <c r="A23" s="13"/>
      <c r="B23" s="13"/>
      <c r="C23" s="15" t="s">
        <v>14</v>
      </c>
      <c r="D23" s="46"/>
      <c r="E23" s="9"/>
      <c r="F23" s="97"/>
    </row>
    <row r="24" spans="1:6" s="10" customFormat="1" ht="24" customHeight="1">
      <c r="A24" s="13"/>
      <c r="B24" s="13"/>
      <c r="C24" s="15" t="s">
        <v>15</v>
      </c>
      <c r="D24" s="46" t="s">
        <v>148</v>
      </c>
      <c r="E24" s="9"/>
      <c r="F24" s="97"/>
    </row>
    <row r="25" spans="1:6" s="10" customFormat="1" ht="24" customHeight="1">
      <c r="A25" s="13"/>
      <c r="B25" s="13"/>
      <c r="C25" s="15" t="s">
        <v>16</v>
      </c>
      <c r="D25" s="72" t="s">
        <v>148</v>
      </c>
      <c r="E25" s="9"/>
      <c r="F25" s="97"/>
    </row>
    <row r="26" spans="1:6" s="10" customFormat="1" ht="24" customHeight="1">
      <c r="A26" s="13"/>
      <c r="B26" s="13"/>
      <c r="C26" s="15" t="s">
        <v>17</v>
      </c>
      <c r="D26" s="46" t="s">
        <v>148</v>
      </c>
      <c r="E26" s="9"/>
      <c r="F26" s="97"/>
    </row>
    <row r="27" spans="1:6" s="10" customFormat="1" ht="24" customHeight="1">
      <c r="A27" s="13"/>
      <c r="B27" s="13"/>
      <c r="C27" s="15" t="s">
        <v>18</v>
      </c>
      <c r="D27" s="46" t="s">
        <v>148</v>
      </c>
      <c r="E27" s="9"/>
      <c r="F27" s="97"/>
    </row>
    <row r="28" spans="1:6" s="10" customFormat="1" ht="24" customHeight="1">
      <c r="A28" s="13"/>
      <c r="B28" s="13"/>
      <c r="C28" s="15" t="s">
        <v>19</v>
      </c>
      <c r="D28" s="46"/>
      <c r="E28" s="9"/>
      <c r="F28" s="97"/>
    </row>
    <row r="29" spans="1:6" s="10" customFormat="1" ht="24" customHeight="1">
      <c r="A29" s="13"/>
      <c r="B29" s="13"/>
      <c r="C29" s="17" t="s">
        <v>20</v>
      </c>
      <c r="D29" s="47" t="s">
        <v>157</v>
      </c>
      <c r="E29" s="9"/>
      <c r="F29" s="97"/>
    </row>
    <row r="30" spans="1:6" s="10" customFormat="1" ht="24" customHeight="1">
      <c r="A30" s="13"/>
      <c r="B30" s="37" t="s">
        <v>21</v>
      </c>
      <c r="C30" s="38" t="s">
        <v>22</v>
      </c>
      <c r="D30" s="48">
        <f>D31</f>
        <v>1000</v>
      </c>
      <c r="E30" s="9"/>
      <c r="F30" s="97"/>
    </row>
    <row r="31" spans="1:6" s="10" customFormat="1" ht="24" customHeight="1">
      <c r="A31" s="13"/>
      <c r="B31" s="13"/>
      <c r="C31" s="15" t="s">
        <v>111</v>
      </c>
      <c r="D31" s="45">
        <v>1000</v>
      </c>
      <c r="E31" s="9"/>
      <c r="F31" s="97"/>
    </row>
    <row r="32" spans="1:6" s="10" customFormat="1" ht="24" customHeight="1">
      <c r="A32" s="13"/>
      <c r="B32" s="13"/>
      <c r="C32" s="15" t="s">
        <v>14</v>
      </c>
      <c r="D32" s="46"/>
      <c r="E32" s="9"/>
      <c r="F32" s="97"/>
    </row>
    <row r="33" spans="1:6" s="10" customFormat="1" ht="24" customHeight="1">
      <c r="A33" s="83"/>
      <c r="B33" s="83"/>
      <c r="C33" s="17" t="s">
        <v>15</v>
      </c>
      <c r="D33" s="47" t="s">
        <v>148</v>
      </c>
      <c r="E33" s="9"/>
      <c r="F33" s="97"/>
    </row>
    <row r="34" spans="1:6" s="10" customFormat="1" ht="24" customHeight="1">
      <c r="A34" s="42"/>
      <c r="B34" s="42"/>
      <c r="C34" s="18" t="s">
        <v>16</v>
      </c>
      <c r="D34" s="49" t="s">
        <v>148</v>
      </c>
      <c r="E34" s="9"/>
      <c r="F34" s="97"/>
    </row>
    <row r="35" spans="1:6" s="10" customFormat="1" ht="24" customHeight="1">
      <c r="A35" s="19"/>
      <c r="B35" s="19"/>
      <c r="C35" s="15" t="s">
        <v>17</v>
      </c>
      <c r="D35" s="46" t="s">
        <v>148</v>
      </c>
      <c r="E35" s="9"/>
      <c r="F35" s="97"/>
    </row>
    <row r="36" spans="1:6" s="10" customFormat="1" ht="24" customHeight="1">
      <c r="A36" s="19"/>
      <c r="B36" s="19"/>
      <c r="C36" s="15" t="s">
        <v>18</v>
      </c>
      <c r="D36" s="46" t="s">
        <v>148</v>
      </c>
      <c r="E36" s="9"/>
      <c r="F36" s="97"/>
    </row>
    <row r="37" spans="1:6" s="10" customFormat="1" ht="24" customHeight="1">
      <c r="A37" s="19"/>
      <c r="B37" s="19"/>
      <c r="C37" s="15" t="s">
        <v>19</v>
      </c>
      <c r="D37" s="46"/>
      <c r="E37" s="9"/>
      <c r="F37" s="97"/>
    </row>
    <row r="38" spans="1:6" s="10" customFormat="1" ht="24" customHeight="1">
      <c r="A38" s="19"/>
      <c r="B38" s="19"/>
      <c r="C38" s="15" t="s">
        <v>20</v>
      </c>
      <c r="D38" s="50" t="s">
        <v>148</v>
      </c>
      <c r="E38" s="9"/>
      <c r="F38" s="97"/>
    </row>
    <row r="39" spans="1:6" s="6" customFormat="1" ht="24" customHeight="1">
      <c r="A39" s="20" t="s">
        <v>23</v>
      </c>
      <c r="B39" s="20"/>
      <c r="C39" s="7" t="s">
        <v>24</v>
      </c>
      <c r="D39" s="51">
        <f>D41+D55</f>
        <v>726602.41</v>
      </c>
      <c r="F39" s="98"/>
    </row>
    <row r="40" spans="1:6" s="6" customFormat="1" ht="24" customHeight="1">
      <c r="A40" s="21"/>
      <c r="B40" s="21"/>
      <c r="C40" s="22" t="s">
        <v>25</v>
      </c>
      <c r="D40" s="43"/>
      <c r="F40" s="98"/>
    </row>
    <row r="41" spans="1:6" s="5" customFormat="1" ht="24" customHeight="1">
      <c r="A41" s="23"/>
      <c r="B41" s="23" t="s">
        <v>26</v>
      </c>
      <c r="C41" s="15" t="s">
        <v>27</v>
      </c>
      <c r="D41" s="43">
        <f>D42+D49</f>
        <v>596602.41</v>
      </c>
      <c r="F41" s="70"/>
    </row>
    <row r="42" spans="1:6" s="5" customFormat="1" ht="24" customHeight="1">
      <c r="A42" s="23"/>
      <c r="B42" s="23"/>
      <c r="C42" s="15" t="s">
        <v>13</v>
      </c>
      <c r="D42" s="43">
        <v>5140</v>
      </c>
      <c r="F42" s="70"/>
    </row>
    <row r="43" spans="1:6" s="5" customFormat="1" ht="24" customHeight="1">
      <c r="A43" s="23"/>
      <c r="B43" s="23"/>
      <c r="C43" s="15" t="s">
        <v>14</v>
      </c>
      <c r="D43" s="52"/>
      <c r="F43" s="70"/>
    </row>
    <row r="44" spans="1:6" s="5" customFormat="1" ht="24" customHeight="1">
      <c r="A44" s="23"/>
      <c r="B44" s="23"/>
      <c r="C44" s="15" t="s">
        <v>15</v>
      </c>
      <c r="D44" s="52"/>
      <c r="F44" s="70"/>
    </row>
    <row r="45" spans="1:6" s="5" customFormat="1" ht="24" customHeight="1">
      <c r="A45" s="23"/>
      <c r="B45" s="23"/>
      <c r="C45" s="15" t="s">
        <v>144</v>
      </c>
      <c r="D45" s="43">
        <v>5140</v>
      </c>
      <c r="F45" s="70"/>
    </row>
    <row r="46" spans="1:6" s="5" customFormat="1" ht="24" customHeight="1">
      <c r="A46" s="23"/>
      <c r="B46" s="23"/>
      <c r="C46" s="15" t="s">
        <v>17</v>
      </c>
      <c r="D46" s="52"/>
      <c r="F46" s="70"/>
    </row>
    <row r="47" spans="1:6" s="5" customFormat="1" ht="24" customHeight="1">
      <c r="A47" s="23"/>
      <c r="B47" s="23"/>
      <c r="C47" s="15" t="s">
        <v>18</v>
      </c>
      <c r="D47" s="52"/>
      <c r="F47" s="70"/>
    </row>
    <row r="48" spans="1:6" s="5" customFormat="1" ht="24" customHeight="1">
      <c r="A48" s="23"/>
      <c r="B48" s="23"/>
      <c r="C48" s="15" t="s">
        <v>19</v>
      </c>
      <c r="D48" s="52"/>
      <c r="F48" s="70"/>
    </row>
    <row r="49" spans="1:6" s="5" customFormat="1" ht="24" customHeight="1">
      <c r="A49" s="23"/>
      <c r="B49" s="23"/>
      <c r="C49" s="15" t="s">
        <v>20</v>
      </c>
      <c r="D49" s="43">
        <f>SUM(D50:D54)</f>
        <v>591462.41</v>
      </c>
      <c r="F49" s="70"/>
    </row>
    <row r="50" spans="1:6" s="5" customFormat="1" ht="24" customHeight="1">
      <c r="A50" s="23"/>
      <c r="B50" s="23"/>
      <c r="C50" s="15" t="s">
        <v>166</v>
      </c>
      <c r="D50" s="43">
        <v>250000</v>
      </c>
      <c r="F50" s="70"/>
    </row>
    <row r="51" spans="1:6" s="5" customFormat="1" ht="24" customHeight="1">
      <c r="A51" s="23"/>
      <c r="B51" s="23"/>
      <c r="C51" s="15" t="s">
        <v>145</v>
      </c>
      <c r="D51" s="43"/>
      <c r="F51" s="70"/>
    </row>
    <row r="52" spans="1:6" s="5" customFormat="1" ht="24" customHeight="1">
      <c r="A52" s="23"/>
      <c r="B52" s="23"/>
      <c r="C52" s="15" t="s">
        <v>167</v>
      </c>
      <c r="D52" s="43">
        <v>20000</v>
      </c>
      <c r="F52" s="70"/>
    </row>
    <row r="53" spans="1:6" s="5" customFormat="1" ht="24" customHeight="1">
      <c r="A53" s="23"/>
      <c r="B53" s="23"/>
      <c r="C53" s="15" t="s">
        <v>198</v>
      </c>
      <c r="D53" s="43">
        <v>221462.41</v>
      </c>
      <c r="F53" s="70"/>
    </row>
    <row r="54" spans="1:6" s="5" customFormat="1" ht="24" customHeight="1">
      <c r="A54" s="23"/>
      <c r="B54" s="26"/>
      <c r="C54" s="17" t="s">
        <v>168</v>
      </c>
      <c r="D54" s="55">
        <v>100000</v>
      </c>
      <c r="F54" s="70"/>
    </row>
    <row r="55" spans="1:6" s="5" customFormat="1" ht="24" customHeight="1">
      <c r="A55" s="23"/>
      <c r="B55" s="23" t="s">
        <v>146</v>
      </c>
      <c r="C55" s="15" t="s">
        <v>147</v>
      </c>
      <c r="D55" s="43">
        <f>D56</f>
        <v>130000</v>
      </c>
      <c r="F55" s="70"/>
    </row>
    <row r="56" spans="1:6" s="5" customFormat="1" ht="24" customHeight="1">
      <c r="A56" s="23"/>
      <c r="B56" s="23"/>
      <c r="C56" s="15" t="s">
        <v>111</v>
      </c>
      <c r="D56" s="43">
        <v>130000</v>
      </c>
      <c r="F56" s="70"/>
    </row>
    <row r="57" spans="1:6" s="5" customFormat="1" ht="24" customHeight="1">
      <c r="A57" s="23"/>
      <c r="B57" s="23"/>
      <c r="C57" s="15" t="s">
        <v>131</v>
      </c>
      <c r="D57" s="43"/>
      <c r="F57" s="70"/>
    </row>
    <row r="58" spans="1:6" s="5" customFormat="1" ht="24" customHeight="1">
      <c r="A58" s="23"/>
      <c r="B58" s="23"/>
      <c r="C58" s="15" t="s">
        <v>15</v>
      </c>
      <c r="D58" s="52" t="s">
        <v>148</v>
      </c>
      <c r="F58" s="70"/>
    </row>
    <row r="59" spans="1:6" s="5" customFormat="1" ht="24" customHeight="1">
      <c r="A59" s="23"/>
      <c r="B59" s="23"/>
      <c r="C59" s="15" t="s">
        <v>16</v>
      </c>
      <c r="D59" s="52" t="s">
        <v>148</v>
      </c>
      <c r="F59" s="70"/>
    </row>
    <row r="60" spans="1:6" s="5" customFormat="1" ht="24" customHeight="1">
      <c r="A60" s="23"/>
      <c r="B60" s="23"/>
      <c r="C60" s="15" t="s">
        <v>17</v>
      </c>
      <c r="D60" s="52" t="s">
        <v>148</v>
      </c>
      <c r="F60" s="70"/>
    </row>
    <row r="61" spans="1:6" s="5" customFormat="1" ht="24" customHeight="1">
      <c r="A61" s="23"/>
      <c r="B61" s="23"/>
      <c r="C61" s="15" t="s">
        <v>18</v>
      </c>
      <c r="D61" s="52" t="s">
        <v>148</v>
      </c>
      <c r="F61" s="70"/>
    </row>
    <row r="62" spans="1:6" s="5" customFormat="1" ht="24" customHeight="1">
      <c r="A62" s="23"/>
      <c r="B62" s="23"/>
      <c r="C62" s="15" t="s">
        <v>19</v>
      </c>
      <c r="D62" s="52"/>
      <c r="F62" s="70"/>
    </row>
    <row r="63" spans="1:6" s="5" customFormat="1" ht="22.5" customHeight="1">
      <c r="A63" s="26"/>
      <c r="B63" s="26"/>
      <c r="C63" s="17" t="s">
        <v>20</v>
      </c>
      <c r="D63" s="56" t="s">
        <v>148</v>
      </c>
      <c r="F63" s="70"/>
    </row>
    <row r="64" spans="1:6" s="25" customFormat="1" ht="24" customHeight="1">
      <c r="A64" s="20" t="s">
        <v>28</v>
      </c>
      <c r="B64" s="28"/>
      <c r="C64" s="24" t="s">
        <v>29</v>
      </c>
      <c r="D64" s="51">
        <f>D65+D82</f>
        <v>1600033.8</v>
      </c>
      <c r="F64" s="96"/>
    </row>
    <row r="65" spans="1:6" s="25" customFormat="1" ht="21.75" customHeight="1">
      <c r="A65" s="21"/>
      <c r="B65" s="23" t="s">
        <v>123</v>
      </c>
      <c r="C65" s="15" t="s">
        <v>114</v>
      </c>
      <c r="D65" s="43">
        <f>D73</f>
        <v>439033.8</v>
      </c>
      <c r="F65" s="96"/>
    </row>
    <row r="66" spans="1:6" s="25" customFormat="1" ht="21.75" customHeight="1">
      <c r="A66" s="21"/>
      <c r="B66" s="21"/>
      <c r="C66" s="15" t="s">
        <v>111</v>
      </c>
      <c r="D66" s="52" t="s">
        <v>157</v>
      </c>
      <c r="F66" s="96"/>
    </row>
    <row r="67" spans="1:6" s="25" customFormat="1" ht="21.75" customHeight="1">
      <c r="A67" s="21"/>
      <c r="B67" s="21"/>
      <c r="C67" s="15" t="s">
        <v>14</v>
      </c>
      <c r="D67" s="43"/>
      <c r="F67" s="96"/>
    </row>
    <row r="68" spans="1:6" s="25" customFormat="1" ht="21.75" customHeight="1">
      <c r="A68" s="21"/>
      <c r="B68" s="21"/>
      <c r="C68" s="15" t="s">
        <v>15</v>
      </c>
      <c r="D68" s="52" t="s">
        <v>148</v>
      </c>
      <c r="F68" s="96"/>
    </row>
    <row r="69" spans="1:6" s="25" customFormat="1" ht="21.75" customHeight="1">
      <c r="A69" s="21"/>
      <c r="B69" s="21"/>
      <c r="C69" s="15" t="s">
        <v>16</v>
      </c>
      <c r="D69" s="52" t="s">
        <v>148</v>
      </c>
      <c r="F69" s="96"/>
    </row>
    <row r="70" spans="1:6" s="25" customFormat="1" ht="21.75" customHeight="1">
      <c r="A70" s="21"/>
      <c r="B70" s="21"/>
      <c r="C70" s="15" t="s">
        <v>17</v>
      </c>
      <c r="D70" s="52" t="s">
        <v>148</v>
      </c>
      <c r="F70" s="96"/>
    </row>
    <row r="71" spans="1:6" s="25" customFormat="1" ht="24" customHeight="1">
      <c r="A71" s="21"/>
      <c r="B71" s="21"/>
      <c r="C71" s="15" t="s">
        <v>18</v>
      </c>
      <c r="D71" s="52" t="s">
        <v>148</v>
      </c>
      <c r="F71" s="96"/>
    </row>
    <row r="72" spans="1:6" s="25" customFormat="1" ht="24" customHeight="1">
      <c r="A72" s="21"/>
      <c r="B72" s="21"/>
      <c r="C72" s="15" t="s">
        <v>19</v>
      </c>
      <c r="D72" s="52"/>
      <c r="F72" s="96"/>
    </row>
    <row r="73" spans="1:6" s="25" customFormat="1" ht="24" customHeight="1">
      <c r="A73" s="21"/>
      <c r="B73" s="21"/>
      <c r="C73" s="15" t="s">
        <v>20</v>
      </c>
      <c r="D73" s="64">
        <f>SUM(D75:D81)</f>
        <v>439033.8</v>
      </c>
      <c r="F73" s="96"/>
    </row>
    <row r="74" spans="1:6" s="25" customFormat="1" ht="28.5" customHeight="1">
      <c r="A74" s="21"/>
      <c r="B74" s="21"/>
      <c r="C74" s="85" t="s">
        <v>197</v>
      </c>
      <c r="D74" s="58"/>
      <c r="F74" s="96"/>
    </row>
    <row r="75" spans="1:6" s="25" customFormat="1" ht="42" customHeight="1">
      <c r="A75" s="21"/>
      <c r="B75" s="21"/>
      <c r="C75" s="80" t="s">
        <v>191</v>
      </c>
      <c r="D75" s="64">
        <v>12000</v>
      </c>
      <c r="F75" s="96"/>
    </row>
    <row r="76" spans="1:6" s="25" customFormat="1" ht="39.75" customHeight="1">
      <c r="A76" s="21"/>
      <c r="B76" s="21"/>
      <c r="C76" s="80" t="s">
        <v>192</v>
      </c>
      <c r="D76" s="64">
        <v>12000</v>
      </c>
      <c r="F76" s="96"/>
    </row>
    <row r="77" spans="1:6" s="25" customFormat="1" ht="39.75" customHeight="1">
      <c r="A77" s="21"/>
      <c r="B77" s="21"/>
      <c r="C77" s="80" t="s">
        <v>193</v>
      </c>
      <c r="D77" s="64">
        <v>17000</v>
      </c>
      <c r="F77" s="96"/>
    </row>
    <row r="78" spans="1:6" s="25" customFormat="1" ht="39.75" customHeight="1">
      <c r="A78" s="21"/>
      <c r="B78" s="21"/>
      <c r="C78" s="80" t="s">
        <v>194</v>
      </c>
      <c r="D78" s="64">
        <v>17000</v>
      </c>
      <c r="F78" s="96"/>
    </row>
    <row r="79" spans="1:6" s="25" customFormat="1" ht="42.75" customHeight="1">
      <c r="A79" s="21"/>
      <c r="B79" s="21"/>
      <c r="C79" s="80" t="s">
        <v>196</v>
      </c>
      <c r="D79" s="64"/>
      <c r="F79" s="96"/>
    </row>
    <row r="80" spans="1:6" s="25" customFormat="1" ht="39.75" customHeight="1">
      <c r="A80" s="21"/>
      <c r="B80" s="21"/>
      <c r="C80" s="80" t="s">
        <v>195</v>
      </c>
      <c r="D80" s="64">
        <v>208708.8</v>
      </c>
      <c r="F80" s="96"/>
    </row>
    <row r="81" spans="1:6" s="25" customFormat="1" ht="39.75" customHeight="1">
      <c r="A81" s="21"/>
      <c r="B81" s="27"/>
      <c r="C81" s="82" t="s">
        <v>199</v>
      </c>
      <c r="D81" s="81">
        <v>172325</v>
      </c>
      <c r="F81" s="96"/>
    </row>
    <row r="82" spans="1:6" s="5" customFormat="1" ht="24" customHeight="1">
      <c r="A82" s="23"/>
      <c r="B82" s="28" t="s">
        <v>30</v>
      </c>
      <c r="C82" s="18" t="s">
        <v>31</v>
      </c>
      <c r="D82" s="54">
        <f>D83+D90</f>
        <v>1161000</v>
      </c>
      <c r="F82" s="70"/>
    </row>
    <row r="83" spans="1:6" s="5" customFormat="1" ht="21.75" customHeight="1">
      <c r="A83" s="23"/>
      <c r="B83" s="23"/>
      <c r="C83" s="15" t="s">
        <v>111</v>
      </c>
      <c r="D83" s="43">
        <v>100000</v>
      </c>
      <c r="F83" s="70"/>
    </row>
    <row r="84" spans="1:6" s="5" customFormat="1" ht="21.75" customHeight="1">
      <c r="A84" s="23"/>
      <c r="B84" s="23"/>
      <c r="C84" s="15" t="s">
        <v>131</v>
      </c>
      <c r="D84" s="52"/>
      <c r="F84" s="70"/>
    </row>
    <row r="85" spans="1:6" s="5" customFormat="1" ht="21.75" customHeight="1">
      <c r="A85" s="23"/>
      <c r="B85" s="23"/>
      <c r="C85" s="15" t="s">
        <v>15</v>
      </c>
      <c r="D85" s="52" t="s">
        <v>148</v>
      </c>
      <c r="F85" s="70"/>
    </row>
    <row r="86" spans="1:6" s="5" customFormat="1" ht="21.75" customHeight="1">
      <c r="A86" s="23"/>
      <c r="B86" s="23"/>
      <c r="C86" s="15" t="s">
        <v>16</v>
      </c>
      <c r="D86" s="52" t="s">
        <v>148</v>
      </c>
      <c r="F86" s="70"/>
    </row>
    <row r="87" spans="1:6" s="5" customFormat="1" ht="21.75" customHeight="1">
      <c r="A87" s="23"/>
      <c r="B87" s="23"/>
      <c r="C87" s="15" t="s">
        <v>17</v>
      </c>
      <c r="D87" s="52" t="s">
        <v>148</v>
      </c>
      <c r="F87" s="70"/>
    </row>
    <row r="88" spans="1:6" s="5" customFormat="1" ht="21.75" customHeight="1">
      <c r="A88" s="23"/>
      <c r="B88" s="23"/>
      <c r="C88" s="15" t="s">
        <v>18</v>
      </c>
      <c r="D88" s="52" t="s">
        <v>148</v>
      </c>
      <c r="F88" s="70"/>
    </row>
    <row r="89" spans="1:6" s="5" customFormat="1" ht="21.75" customHeight="1">
      <c r="A89" s="26"/>
      <c r="B89" s="26"/>
      <c r="C89" s="17" t="s">
        <v>19</v>
      </c>
      <c r="D89" s="56"/>
      <c r="F89" s="70"/>
    </row>
    <row r="90" spans="1:6" s="5" customFormat="1" ht="21.75" customHeight="1">
      <c r="A90" s="28"/>
      <c r="B90" s="28"/>
      <c r="C90" s="18" t="s">
        <v>20</v>
      </c>
      <c r="D90" s="54">
        <f>SUM(D91:D101)</f>
        <v>1061000</v>
      </c>
      <c r="F90" s="70"/>
    </row>
    <row r="91" spans="1:6" s="5" customFormat="1" ht="24" customHeight="1">
      <c r="A91" s="23"/>
      <c r="B91" s="23"/>
      <c r="C91" s="15" t="s">
        <v>169</v>
      </c>
      <c r="D91" s="43">
        <v>43000</v>
      </c>
      <c r="F91" s="70"/>
    </row>
    <row r="92" spans="1:6" s="5" customFormat="1" ht="24" customHeight="1">
      <c r="A92" s="23"/>
      <c r="B92" s="23"/>
      <c r="C92" s="15" t="s">
        <v>170</v>
      </c>
      <c r="D92" s="43">
        <v>103000</v>
      </c>
      <c r="F92" s="70"/>
    </row>
    <row r="93" spans="1:6" s="5" customFormat="1" ht="24" customHeight="1">
      <c r="A93" s="23"/>
      <c r="B93" s="23"/>
      <c r="C93" s="15" t="s">
        <v>171</v>
      </c>
      <c r="D93" s="43">
        <v>75000</v>
      </c>
      <c r="F93" s="70"/>
    </row>
    <row r="94" spans="1:6" s="5" customFormat="1" ht="24" customHeight="1">
      <c r="A94" s="23"/>
      <c r="B94" s="23"/>
      <c r="C94" s="15" t="s">
        <v>172</v>
      </c>
      <c r="D94" s="43">
        <v>31000</v>
      </c>
      <c r="F94" s="70"/>
    </row>
    <row r="95" spans="1:6" s="5" customFormat="1" ht="24" customHeight="1">
      <c r="A95" s="23"/>
      <c r="B95" s="23"/>
      <c r="C95" s="15" t="s">
        <v>173</v>
      </c>
      <c r="D95" s="43">
        <v>302000</v>
      </c>
      <c r="F95" s="70"/>
    </row>
    <row r="96" spans="1:6" s="5" customFormat="1" ht="24" customHeight="1">
      <c r="A96" s="23"/>
      <c r="B96" s="23"/>
      <c r="C96" s="15" t="s">
        <v>174</v>
      </c>
      <c r="D96" s="43">
        <v>95000</v>
      </c>
      <c r="F96" s="70"/>
    </row>
    <row r="97" spans="1:6" s="5" customFormat="1" ht="24" customHeight="1">
      <c r="A97" s="23"/>
      <c r="B97" s="23"/>
      <c r="C97" s="15" t="s">
        <v>149</v>
      </c>
      <c r="D97" s="43">
        <v>250000</v>
      </c>
      <c r="F97" s="70"/>
    </row>
    <row r="98" spans="1:6" s="5" customFormat="1" ht="24" customHeight="1">
      <c r="A98" s="23"/>
      <c r="B98" s="23"/>
      <c r="C98" s="15" t="s">
        <v>210</v>
      </c>
      <c r="D98" s="43"/>
      <c r="F98" s="70"/>
    </row>
    <row r="99" spans="1:6" s="5" customFormat="1" ht="24" customHeight="1">
      <c r="A99" s="23"/>
      <c r="B99" s="23"/>
      <c r="C99" s="15" t="s">
        <v>150</v>
      </c>
      <c r="D99" s="43">
        <v>150000</v>
      </c>
      <c r="F99" s="70"/>
    </row>
    <row r="100" spans="1:6" s="5" customFormat="1" ht="24" customHeight="1">
      <c r="A100" s="23"/>
      <c r="B100" s="23"/>
      <c r="C100" s="15" t="s">
        <v>204</v>
      </c>
      <c r="D100" s="43">
        <v>2000</v>
      </c>
      <c r="F100" s="70"/>
    </row>
    <row r="101" spans="1:6" s="5" customFormat="1" ht="24" customHeight="1">
      <c r="A101" s="23"/>
      <c r="B101" s="23"/>
      <c r="C101" s="15" t="s">
        <v>205</v>
      </c>
      <c r="D101" s="43">
        <v>10000</v>
      </c>
      <c r="F101" s="70"/>
    </row>
    <row r="102" spans="1:6" s="5" customFormat="1" ht="22.5" customHeight="1">
      <c r="A102" s="73" t="s">
        <v>151</v>
      </c>
      <c r="B102" s="73"/>
      <c r="C102" s="74" t="s">
        <v>152</v>
      </c>
      <c r="D102" s="75">
        <f>D103</f>
        <v>4048042.12</v>
      </c>
      <c r="F102" s="70"/>
    </row>
    <row r="103" spans="1:6" s="5" customFormat="1" ht="24.75" customHeight="1">
      <c r="A103" s="23"/>
      <c r="B103" s="23" t="s">
        <v>153</v>
      </c>
      <c r="C103" s="15" t="s">
        <v>154</v>
      </c>
      <c r="D103" s="43">
        <f>D111</f>
        <v>4048042.12</v>
      </c>
      <c r="F103" s="70"/>
    </row>
    <row r="104" spans="1:6" s="5" customFormat="1" ht="22.5" customHeight="1">
      <c r="A104" s="23"/>
      <c r="B104" s="23"/>
      <c r="C104" s="15" t="s">
        <v>111</v>
      </c>
      <c r="D104" s="52" t="s">
        <v>148</v>
      </c>
      <c r="F104" s="70"/>
    </row>
    <row r="105" spans="1:6" s="5" customFormat="1" ht="22.5" customHeight="1">
      <c r="A105" s="23"/>
      <c r="B105" s="23"/>
      <c r="C105" s="15" t="s">
        <v>131</v>
      </c>
      <c r="D105" s="52"/>
      <c r="F105" s="70"/>
    </row>
    <row r="106" spans="1:6" s="5" customFormat="1" ht="22.5" customHeight="1">
      <c r="A106" s="23"/>
      <c r="B106" s="23"/>
      <c r="C106" s="15" t="s">
        <v>15</v>
      </c>
      <c r="D106" s="52" t="s">
        <v>148</v>
      </c>
      <c r="F106" s="70"/>
    </row>
    <row r="107" spans="1:6" s="5" customFormat="1" ht="22.5" customHeight="1">
      <c r="A107" s="23"/>
      <c r="B107" s="23"/>
      <c r="C107" s="15" t="s">
        <v>16</v>
      </c>
      <c r="D107" s="52" t="s">
        <v>148</v>
      </c>
      <c r="F107" s="70"/>
    </row>
    <row r="108" spans="1:6" s="5" customFormat="1" ht="24.75" customHeight="1">
      <c r="A108" s="23"/>
      <c r="B108" s="23"/>
      <c r="C108" s="15" t="s">
        <v>17</v>
      </c>
      <c r="D108" s="52" t="s">
        <v>148</v>
      </c>
      <c r="F108" s="70"/>
    </row>
    <row r="109" spans="1:6" s="5" customFormat="1" ht="24.75" customHeight="1">
      <c r="A109" s="23"/>
      <c r="B109" s="23"/>
      <c r="C109" s="15" t="s">
        <v>18</v>
      </c>
      <c r="D109" s="52" t="s">
        <v>148</v>
      </c>
      <c r="F109" s="70"/>
    </row>
    <row r="110" spans="1:6" s="5" customFormat="1" ht="24.75" customHeight="1">
      <c r="A110" s="23"/>
      <c r="B110" s="23"/>
      <c r="C110" s="15" t="s">
        <v>19</v>
      </c>
      <c r="D110" s="43"/>
      <c r="F110" s="70"/>
    </row>
    <row r="111" spans="1:6" s="5" customFormat="1" ht="24.75" customHeight="1">
      <c r="A111" s="23"/>
      <c r="B111" s="23"/>
      <c r="C111" s="15" t="s">
        <v>20</v>
      </c>
      <c r="D111" s="43">
        <f>D112</f>
        <v>4048042.12</v>
      </c>
      <c r="F111" s="70"/>
    </row>
    <row r="112" spans="1:6" s="5" customFormat="1" ht="22.5" customHeight="1">
      <c r="A112" s="23"/>
      <c r="B112" s="23"/>
      <c r="C112" s="15" t="s">
        <v>155</v>
      </c>
      <c r="D112" s="43">
        <v>4048042.12</v>
      </c>
      <c r="F112" s="70"/>
    </row>
    <row r="113" spans="1:6" s="5" customFormat="1" ht="22.5" customHeight="1">
      <c r="A113" s="23"/>
      <c r="B113" s="23"/>
      <c r="C113" s="15" t="s">
        <v>156</v>
      </c>
      <c r="D113" s="43"/>
      <c r="F113" s="70"/>
    </row>
    <row r="114" spans="1:6" s="6" customFormat="1" ht="24.75" customHeight="1">
      <c r="A114" s="20" t="s">
        <v>32</v>
      </c>
      <c r="B114" s="20"/>
      <c r="C114" s="7" t="s">
        <v>1</v>
      </c>
      <c r="D114" s="51">
        <f>D115</f>
        <v>127000</v>
      </c>
      <c r="F114" s="98"/>
    </row>
    <row r="115" spans="1:6" s="5" customFormat="1" ht="24.75" customHeight="1">
      <c r="A115" s="23"/>
      <c r="B115" s="23" t="s">
        <v>33</v>
      </c>
      <c r="C115" s="15" t="s">
        <v>34</v>
      </c>
      <c r="D115" s="43">
        <f>D116+D123</f>
        <v>127000</v>
      </c>
      <c r="F115" s="70"/>
    </row>
    <row r="116" spans="1:6" s="5" customFormat="1" ht="24.75" customHeight="1">
      <c r="A116" s="23"/>
      <c r="B116" s="23"/>
      <c r="C116" s="15" t="s">
        <v>13</v>
      </c>
      <c r="D116" s="43">
        <v>117000</v>
      </c>
      <c r="F116" s="70"/>
    </row>
    <row r="117" spans="1:6" s="5" customFormat="1" ht="24.75" customHeight="1">
      <c r="A117" s="23"/>
      <c r="B117" s="23"/>
      <c r="C117" s="15" t="s">
        <v>14</v>
      </c>
      <c r="D117" s="52"/>
      <c r="F117" s="70"/>
    </row>
    <row r="118" spans="1:6" s="5" customFormat="1" ht="24.75" customHeight="1">
      <c r="A118" s="23"/>
      <c r="B118" s="23"/>
      <c r="C118" s="15" t="s">
        <v>15</v>
      </c>
      <c r="D118" s="52" t="s">
        <v>148</v>
      </c>
      <c r="F118" s="70"/>
    </row>
    <row r="119" spans="1:6" s="5" customFormat="1" ht="24.75" customHeight="1">
      <c r="A119" s="26"/>
      <c r="B119" s="26"/>
      <c r="C119" s="17" t="s">
        <v>16</v>
      </c>
      <c r="D119" s="56" t="s">
        <v>148</v>
      </c>
      <c r="F119" s="70"/>
    </row>
    <row r="120" spans="1:6" s="5" customFormat="1" ht="24.75" customHeight="1">
      <c r="A120" s="28"/>
      <c r="B120" s="28"/>
      <c r="C120" s="18" t="s">
        <v>17</v>
      </c>
      <c r="D120" s="57" t="s">
        <v>148</v>
      </c>
      <c r="F120" s="70"/>
    </row>
    <row r="121" spans="1:6" s="5" customFormat="1" ht="24.75" customHeight="1">
      <c r="A121" s="23"/>
      <c r="B121" s="23"/>
      <c r="C121" s="15" t="s">
        <v>18</v>
      </c>
      <c r="D121" s="52" t="s">
        <v>148</v>
      </c>
      <c r="F121" s="70"/>
    </row>
    <row r="122" spans="1:6" s="5" customFormat="1" ht="24.75" customHeight="1">
      <c r="A122" s="23"/>
      <c r="B122" s="23"/>
      <c r="C122" s="15" t="s">
        <v>19</v>
      </c>
      <c r="D122" s="52"/>
      <c r="F122" s="70"/>
    </row>
    <row r="123" spans="1:6" s="5" customFormat="1" ht="24.75" customHeight="1">
      <c r="A123" s="23"/>
      <c r="B123" s="23"/>
      <c r="C123" s="15" t="s">
        <v>20</v>
      </c>
      <c r="D123" s="43">
        <f>D124</f>
        <v>10000</v>
      </c>
      <c r="F123" s="70"/>
    </row>
    <row r="124" spans="1:6" s="5" customFormat="1" ht="24.75" customHeight="1">
      <c r="A124" s="26"/>
      <c r="B124" s="26"/>
      <c r="C124" s="17" t="s">
        <v>175</v>
      </c>
      <c r="D124" s="55">
        <v>10000</v>
      </c>
      <c r="F124" s="70"/>
    </row>
    <row r="125" spans="1:6" s="79" customFormat="1" ht="24.75" customHeight="1">
      <c r="A125" s="76" t="s">
        <v>187</v>
      </c>
      <c r="B125" s="76"/>
      <c r="C125" s="77" t="s">
        <v>188</v>
      </c>
      <c r="D125" s="78">
        <f>D126</f>
        <v>17933</v>
      </c>
      <c r="F125" s="99"/>
    </row>
    <row r="126" spans="1:6" s="5" customFormat="1" ht="24" customHeight="1">
      <c r="A126" s="23"/>
      <c r="B126" s="23" t="s">
        <v>189</v>
      </c>
      <c r="C126" s="15" t="s">
        <v>190</v>
      </c>
      <c r="D126" s="43">
        <f>D127</f>
        <v>17933</v>
      </c>
      <c r="F126" s="70"/>
    </row>
    <row r="127" spans="1:6" s="5" customFormat="1" ht="24" customHeight="1">
      <c r="A127" s="23"/>
      <c r="B127" s="23"/>
      <c r="C127" s="15" t="s">
        <v>13</v>
      </c>
      <c r="D127" s="43">
        <v>17933</v>
      </c>
      <c r="F127" s="70"/>
    </row>
    <row r="128" spans="1:6" s="5" customFormat="1" ht="24" customHeight="1">
      <c r="A128" s="23"/>
      <c r="B128" s="23"/>
      <c r="C128" s="15" t="s">
        <v>14</v>
      </c>
      <c r="D128" s="43"/>
      <c r="F128" s="70"/>
    </row>
    <row r="129" spans="1:6" s="5" customFormat="1" ht="24" customHeight="1">
      <c r="A129" s="23"/>
      <c r="B129" s="23"/>
      <c r="C129" s="15" t="s">
        <v>15</v>
      </c>
      <c r="D129" s="43">
        <v>17933</v>
      </c>
      <c r="F129" s="70"/>
    </row>
    <row r="130" spans="1:6" s="5" customFormat="1" ht="24" customHeight="1">
      <c r="A130" s="23"/>
      <c r="B130" s="23"/>
      <c r="C130" s="15" t="s">
        <v>16</v>
      </c>
      <c r="D130" s="52" t="s">
        <v>148</v>
      </c>
      <c r="F130" s="70"/>
    </row>
    <row r="131" spans="1:6" s="5" customFormat="1" ht="24" customHeight="1">
      <c r="A131" s="23"/>
      <c r="B131" s="23"/>
      <c r="C131" s="15" t="s">
        <v>17</v>
      </c>
      <c r="D131" s="52" t="s">
        <v>148</v>
      </c>
      <c r="F131" s="70"/>
    </row>
    <row r="132" spans="1:6" s="5" customFormat="1" ht="24" customHeight="1">
      <c r="A132" s="23"/>
      <c r="B132" s="23"/>
      <c r="C132" s="15" t="s">
        <v>18</v>
      </c>
      <c r="D132" s="52" t="s">
        <v>148</v>
      </c>
      <c r="F132" s="70"/>
    </row>
    <row r="133" spans="1:6" s="5" customFormat="1" ht="24" customHeight="1">
      <c r="A133" s="23"/>
      <c r="B133" s="23"/>
      <c r="C133" s="15" t="s">
        <v>19</v>
      </c>
      <c r="D133" s="52"/>
      <c r="F133" s="70"/>
    </row>
    <row r="134" spans="1:6" s="5" customFormat="1" ht="24" customHeight="1">
      <c r="A134" s="23"/>
      <c r="B134" s="23"/>
      <c r="C134" s="15" t="s">
        <v>20</v>
      </c>
      <c r="D134" s="52" t="s">
        <v>148</v>
      </c>
      <c r="F134" s="70"/>
    </row>
    <row r="135" spans="1:6" s="6" customFormat="1" ht="24" customHeight="1">
      <c r="A135" s="20" t="s">
        <v>35</v>
      </c>
      <c r="B135" s="20"/>
      <c r="C135" s="7" t="s">
        <v>2</v>
      </c>
      <c r="D135" s="51">
        <f>D136+D145+D154+D164</f>
        <v>2077538</v>
      </c>
      <c r="F135" s="98"/>
    </row>
    <row r="136" spans="1:6" s="6" customFormat="1" ht="24" customHeight="1">
      <c r="A136" s="23"/>
      <c r="B136" s="23" t="s">
        <v>80</v>
      </c>
      <c r="C136" s="15" t="s">
        <v>81</v>
      </c>
      <c r="D136" s="43">
        <f>D137</f>
        <v>122181</v>
      </c>
      <c r="F136" s="98"/>
    </row>
    <row r="137" spans="1:6" s="6" customFormat="1" ht="24" customHeight="1">
      <c r="A137" s="23"/>
      <c r="B137" s="23"/>
      <c r="C137" s="15" t="s">
        <v>13</v>
      </c>
      <c r="D137" s="43">
        <v>122181</v>
      </c>
      <c r="F137" s="98"/>
    </row>
    <row r="138" spans="1:6" s="6" customFormat="1" ht="24" customHeight="1">
      <c r="A138" s="23"/>
      <c r="B138" s="23"/>
      <c r="C138" s="15" t="s">
        <v>14</v>
      </c>
      <c r="D138" s="52"/>
      <c r="F138" s="98"/>
    </row>
    <row r="139" spans="1:6" s="6" customFormat="1" ht="24" customHeight="1">
      <c r="A139" s="23"/>
      <c r="B139" s="23"/>
      <c r="C139" s="15" t="s">
        <v>15</v>
      </c>
      <c r="D139" s="43">
        <v>107801</v>
      </c>
      <c r="F139" s="98"/>
    </row>
    <row r="140" spans="1:6" s="6" customFormat="1" ht="24" customHeight="1">
      <c r="A140" s="23"/>
      <c r="B140" s="23"/>
      <c r="C140" s="15" t="s">
        <v>16</v>
      </c>
      <c r="D140" s="52" t="s">
        <v>148</v>
      </c>
      <c r="F140" s="98"/>
    </row>
    <row r="141" spans="1:6" s="6" customFormat="1" ht="24.75" customHeight="1">
      <c r="A141" s="23"/>
      <c r="B141" s="23"/>
      <c r="C141" s="15" t="s">
        <v>17</v>
      </c>
      <c r="D141" s="52" t="s">
        <v>148</v>
      </c>
      <c r="F141" s="98"/>
    </row>
    <row r="142" spans="1:6" s="6" customFormat="1" ht="24.75" customHeight="1">
      <c r="A142" s="23"/>
      <c r="B142" s="23"/>
      <c r="C142" s="15" t="s">
        <v>18</v>
      </c>
      <c r="D142" s="52" t="s">
        <v>148</v>
      </c>
      <c r="F142" s="98"/>
    </row>
    <row r="143" spans="1:6" s="6" customFormat="1" ht="24.75" customHeight="1">
      <c r="A143" s="23"/>
      <c r="B143" s="23"/>
      <c r="C143" s="15" t="s">
        <v>19</v>
      </c>
      <c r="D143" s="52"/>
      <c r="F143" s="98"/>
    </row>
    <row r="144" spans="1:6" s="6" customFormat="1" ht="24.75" customHeight="1">
      <c r="A144" s="23"/>
      <c r="B144" s="26"/>
      <c r="C144" s="17" t="s">
        <v>20</v>
      </c>
      <c r="D144" s="56" t="s">
        <v>148</v>
      </c>
      <c r="F144" s="98"/>
    </row>
    <row r="145" spans="1:6" s="6" customFormat="1" ht="24.75" customHeight="1">
      <c r="A145" s="23"/>
      <c r="B145" s="28" t="s">
        <v>82</v>
      </c>
      <c r="C145" s="18" t="s">
        <v>83</v>
      </c>
      <c r="D145" s="54">
        <f>D146</f>
        <v>142165</v>
      </c>
      <c r="F145" s="98"/>
    </row>
    <row r="146" spans="1:6" s="6" customFormat="1" ht="24.75" customHeight="1">
      <c r="A146" s="23"/>
      <c r="B146" s="23"/>
      <c r="C146" s="15" t="s">
        <v>13</v>
      </c>
      <c r="D146" s="43">
        <v>142165</v>
      </c>
      <c r="F146" s="98"/>
    </row>
    <row r="147" spans="1:6" s="6" customFormat="1" ht="24.75" customHeight="1">
      <c r="A147" s="23"/>
      <c r="B147" s="23"/>
      <c r="C147" s="15" t="s">
        <v>14</v>
      </c>
      <c r="D147" s="52"/>
      <c r="F147" s="98"/>
    </row>
    <row r="148" spans="1:6" s="6" customFormat="1" ht="24.75" customHeight="1">
      <c r="A148" s="26"/>
      <c r="B148" s="26"/>
      <c r="C148" s="17" t="s">
        <v>15</v>
      </c>
      <c r="D148" s="56" t="s">
        <v>148</v>
      </c>
      <c r="F148" s="98"/>
    </row>
    <row r="149" spans="1:6" s="6" customFormat="1" ht="24.75" customHeight="1">
      <c r="A149" s="28"/>
      <c r="B149" s="28"/>
      <c r="C149" s="18" t="s">
        <v>16</v>
      </c>
      <c r="D149" s="57" t="s">
        <v>148</v>
      </c>
      <c r="F149" s="98"/>
    </row>
    <row r="150" spans="1:6" s="6" customFormat="1" ht="24.75" customHeight="1">
      <c r="A150" s="23"/>
      <c r="B150" s="23"/>
      <c r="C150" s="15" t="s">
        <v>17</v>
      </c>
      <c r="D150" s="52" t="s">
        <v>148</v>
      </c>
      <c r="F150" s="98"/>
    </row>
    <row r="151" spans="1:6" s="6" customFormat="1" ht="24" customHeight="1">
      <c r="A151" s="23"/>
      <c r="B151" s="23"/>
      <c r="C151" s="15" t="s">
        <v>18</v>
      </c>
      <c r="D151" s="52" t="s">
        <v>148</v>
      </c>
      <c r="F151" s="98"/>
    </row>
    <row r="152" spans="1:6" s="6" customFormat="1" ht="24" customHeight="1">
      <c r="A152" s="23"/>
      <c r="B152" s="23"/>
      <c r="C152" s="15" t="s">
        <v>19</v>
      </c>
      <c r="D152" s="52"/>
      <c r="F152" s="98"/>
    </row>
    <row r="153" spans="1:6" s="6" customFormat="1" ht="24" customHeight="1">
      <c r="A153" s="23"/>
      <c r="B153" s="26"/>
      <c r="C153" s="17" t="s">
        <v>20</v>
      </c>
      <c r="D153" s="56" t="s">
        <v>157</v>
      </c>
      <c r="F153" s="98"/>
    </row>
    <row r="154" spans="1:6" s="6" customFormat="1" ht="22.5" customHeight="1">
      <c r="A154" s="21"/>
      <c r="B154" s="28" t="s">
        <v>36</v>
      </c>
      <c r="C154" s="18" t="s">
        <v>37</v>
      </c>
      <c r="D154" s="54">
        <f>D155+D162</f>
        <v>1778192</v>
      </c>
      <c r="F154" s="98"/>
    </row>
    <row r="155" spans="1:6" s="6" customFormat="1" ht="22.5" customHeight="1">
      <c r="A155" s="21"/>
      <c r="B155" s="23"/>
      <c r="C155" s="15" t="s">
        <v>111</v>
      </c>
      <c r="D155" s="43">
        <v>1748192</v>
      </c>
      <c r="F155" s="98"/>
    </row>
    <row r="156" spans="1:6" s="6" customFormat="1" ht="22.5" customHeight="1">
      <c r="A156" s="21"/>
      <c r="B156" s="23"/>
      <c r="C156" s="15" t="s">
        <v>14</v>
      </c>
      <c r="D156" s="52"/>
      <c r="F156" s="98"/>
    </row>
    <row r="157" spans="1:6" s="6" customFormat="1" ht="22.5" customHeight="1">
      <c r="A157" s="21"/>
      <c r="B157" s="23"/>
      <c r="C157" s="15" t="s">
        <v>15</v>
      </c>
      <c r="D157" s="43">
        <v>1492000</v>
      </c>
      <c r="F157" s="98"/>
    </row>
    <row r="158" spans="1:6" s="6" customFormat="1" ht="21.75" customHeight="1">
      <c r="A158" s="21"/>
      <c r="B158" s="23"/>
      <c r="C158" s="15" t="s">
        <v>16</v>
      </c>
      <c r="D158" s="52"/>
      <c r="F158" s="98"/>
    </row>
    <row r="159" spans="1:6" s="6" customFormat="1" ht="21.75" customHeight="1">
      <c r="A159" s="21"/>
      <c r="B159" s="23"/>
      <c r="C159" s="15" t="s">
        <v>17</v>
      </c>
      <c r="D159" s="52"/>
      <c r="F159" s="98"/>
    </row>
    <row r="160" spans="1:6" s="6" customFormat="1" ht="21.75" customHeight="1">
      <c r="A160" s="21"/>
      <c r="B160" s="23"/>
      <c r="C160" s="15" t="s">
        <v>18</v>
      </c>
      <c r="D160" s="52"/>
      <c r="F160" s="98"/>
    </row>
    <row r="161" spans="1:6" s="6" customFormat="1" ht="21.75" customHeight="1">
      <c r="A161" s="21"/>
      <c r="B161" s="23"/>
      <c r="C161" s="15" t="s">
        <v>19</v>
      </c>
      <c r="D161" s="52"/>
      <c r="F161" s="98"/>
    </row>
    <row r="162" spans="1:6" s="6" customFormat="1" ht="21.75" customHeight="1">
      <c r="A162" s="21"/>
      <c r="B162" s="23"/>
      <c r="C162" s="15" t="s">
        <v>20</v>
      </c>
      <c r="D162" s="43">
        <f>D163</f>
        <v>30000</v>
      </c>
      <c r="F162" s="98"/>
    </row>
    <row r="163" spans="1:6" s="6" customFormat="1" ht="21.75" customHeight="1">
      <c r="A163" s="21"/>
      <c r="B163" s="26"/>
      <c r="C163" s="17" t="s">
        <v>135</v>
      </c>
      <c r="D163" s="55">
        <v>30000</v>
      </c>
      <c r="F163" s="98"/>
    </row>
    <row r="164" spans="1:6" s="6" customFormat="1" ht="21.75" customHeight="1">
      <c r="A164" s="21"/>
      <c r="B164" s="23" t="s">
        <v>136</v>
      </c>
      <c r="C164" s="15" t="s">
        <v>22</v>
      </c>
      <c r="D164" s="43">
        <f>D165</f>
        <v>35000</v>
      </c>
      <c r="F164" s="98"/>
    </row>
    <row r="165" spans="1:6" s="6" customFormat="1" ht="21.75" customHeight="1">
      <c r="A165" s="21"/>
      <c r="B165" s="23"/>
      <c r="C165" s="15" t="s">
        <v>111</v>
      </c>
      <c r="D165" s="43">
        <v>35000</v>
      </c>
      <c r="F165" s="98"/>
    </row>
    <row r="166" spans="1:6" s="6" customFormat="1" ht="21.75" customHeight="1">
      <c r="A166" s="21"/>
      <c r="B166" s="23"/>
      <c r="C166" s="15" t="s">
        <v>14</v>
      </c>
      <c r="D166" s="43"/>
      <c r="F166" s="98"/>
    </row>
    <row r="167" spans="1:6" s="6" customFormat="1" ht="21.75" customHeight="1">
      <c r="A167" s="21"/>
      <c r="B167" s="23"/>
      <c r="C167" s="15" t="s">
        <v>15</v>
      </c>
      <c r="D167" s="52" t="s">
        <v>148</v>
      </c>
      <c r="F167" s="98"/>
    </row>
    <row r="168" spans="1:6" s="6" customFormat="1" ht="21.75" customHeight="1">
      <c r="A168" s="21"/>
      <c r="B168" s="23"/>
      <c r="C168" s="15" t="s">
        <v>16</v>
      </c>
      <c r="D168" s="52" t="s">
        <v>148</v>
      </c>
      <c r="F168" s="98"/>
    </row>
    <row r="169" spans="1:6" s="6" customFormat="1" ht="21.75" customHeight="1">
      <c r="A169" s="21"/>
      <c r="B169" s="23"/>
      <c r="C169" s="15" t="s">
        <v>17</v>
      </c>
      <c r="D169" s="52" t="s">
        <v>148</v>
      </c>
      <c r="F169" s="98"/>
    </row>
    <row r="170" spans="1:6" s="6" customFormat="1" ht="21.75" customHeight="1">
      <c r="A170" s="21"/>
      <c r="B170" s="23"/>
      <c r="C170" s="15" t="s">
        <v>18</v>
      </c>
      <c r="D170" s="52" t="s">
        <v>148</v>
      </c>
      <c r="F170" s="98"/>
    </row>
    <row r="171" spans="1:6" s="6" customFormat="1" ht="21.75" customHeight="1">
      <c r="A171" s="21"/>
      <c r="B171" s="23"/>
      <c r="C171" s="15" t="s">
        <v>19</v>
      </c>
      <c r="D171" s="52"/>
      <c r="F171" s="98"/>
    </row>
    <row r="172" spans="1:6" s="6" customFormat="1" ht="21.75" customHeight="1">
      <c r="A172" s="27"/>
      <c r="B172" s="26"/>
      <c r="C172" s="17" t="s">
        <v>20</v>
      </c>
      <c r="D172" s="56" t="s">
        <v>148</v>
      </c>
      <c r="F172" s="98"/>
    </row>
    <row r="173" spans="1:6" s="6" customFormat="1" ht="21.75" customHeight="1">
      <c r="A173" s="20" t="s">
        <v>93</v>
      </c>
      <c r="B173" s="20"/>
      <c r="C173" s="7" t="s">
        <v>94</v>
      </c>
      <c r="D173" s="51">
        <f>D176</f>
        <v>1914</v>
      </c>
      <c r="F173" s="98"/>
    </row>
    <row r="174" spans="1:6" s="6" customFormat="1" ht="21.75" customHeight="1">
      <c r="A174" s="21"/>
      <c r="B174" s="21"/>
      <c r="C174" s="22" t="s">
        <v>95</v>
      </c>
      <c r="D174" s="58"/>
      <c r="F174" s="98"/>
    </row>
    <row r="175" spans="1:6" s="6" customFormat="1" ht="21.75" customHeight="1">
      <c r="A175" s="21"/>
      <c r="B175" s="21"/>
      <c r="C175" s="22" t="s">
        <v>96</v>
      </c>
      <c r="D175" s="58"/>
      <c r="F175" s="98"/>
    </row>
    <row r="176" spans="1:6" s="6" customFormat="1" ht="21.75" customHeight="1">
      <c r="A176" s="21"/>
      <c r="B176" s="23" t="s">
        <v>97</v>
      </c>
      <c r="C176" s="15" t="s">
        <v>98</v>
      </c>
      <c r="D176" s="43">
        <f>D178</f>
        <v>1914</v>
      </c>
      <c r="F176" s="98"/>
    </row>
    <row r="177" spans="1:6" s="6" customFormat="1" ht="21.75" customHeight="1">
      <c r="A177" s="21"/>
      <c r="B177" s="23"/>
      <c r="C177" s="15" t="s">
        <v>105</v>
      </c>
      <c r="D177" s="52"/>
      <c r="F177" s="98"/>
    </row>
    <row r="178" spans="1:6" s="6" customFormat="1" ht="21.75" customHeight="1">
      <c r="A178" s="21"/>
      <c r="B178" s="23"/>
      <c r="C178" s="39" t="s">
        <v>111</v>
      </c>
      <c r="D178" s="43">
        <v>1914</v>
      </c>
      <c r="F178" s="98"/>
    </row>
    <row r="179" spans="1:6" s="6" customFormat="1" ht="21.75" customHeight="1">
      <c r="A179" s="21"/>
      <c r="B179" s="23"/>
      <c r="C179" s="15" t="s">
        <v>14</v>
      </c>
      <c r="D179" s="52"/>
      <c r="F179" s="98"/>
    </row>
    <row r="180" spans="1:6" s="6" customFormat="1" ht="21.75" customHeight="1">
      <c r="A180" s="27"/>
      <c r="B180" s="26"/>
      <c r="C180" s="17" t="s">
        <v>15</v>
      </c>
      <c r="D180" s="55">
        <v>1914</v>
      </c>
      <c r="F180" s="98"/>
    </row>
    <row r="181" spans="1:6" s="6" customFormat="1" ht="24.75" customHeight="1">
      <c r="A181" s="20"/>
      <c r="B181" s="28"/>
      <c r="C181" s="18" t="s">
        <v>16</v>
      </c>
      <c r="D181" s="57" t="s">
        <v>148</v>
      </c>
      <c r="F181" s="98"/>
    </row>
    <row r="182" spans="1:6" s="6" customFormat="1" ht="25.5" customHeight="1">
      <c r="A182" s="21"/>
      <c r="B182" s="23"/>
      <c r="C182" s="15" t="s">
        <v>17</v>
      </c>
      <c r="D182" s="52" t="s">
        <v>148</v>
      </c>
      <c r="F182" s="98"/>
    </row>
    <row r="183" spans="1:6" s="6" customFormat="1" ht="25.5" customHeight="1">
      <c r="A183" s="21"/>
      <c r="B183" s="23"/>
      <c r="C183" s="15" t="s">
        <v>18</v>
      </c>
      <c r="D183" s="52" t="s">
        <v>148</v>
      </c>
      <c r="F183" s="98"/>
    </row>
    <row r="184" spans="1:6" s="6" customFormat="1" ht="25.5" customHeight="1">
      <c r="A184" s="21"/>
      <c r="B184" s="23"/>
      <c r="C184" s="15" t="s">
        <v>19</v>
      </c>
      <c r="D184" s="52"/>
      <c r="F184" s="98"/>
    </row>
    <row r="185" spans="1:6" s="6" customFormat="1" ht="25.5" customHeight="1">
      <c r="A185" s="27"/>
      <c r="B185" s="26"/>
      <c r="C185" s="17" t="s">
        <v>20</v>
      </c>
      <c r="D185" s="56" t="s">
        <v>148</v>
      </c>
      <c r="F185" s="98"/>
    </row>
    <row r="186" spans="1:6" s="6" customFormat="1" ht="25.5" customHeight="1">
      <c r="A186" s="20" t="s">
        <v>38</v>
      </c>
      <c r="B186" s="20"/>
      <c r="C186" s="7" t="s">
        <v>39</v>
      </c>
      <c r="D186" s="51">
        <f>D188+D197+D208</f>
        <v>207000</v>
      </c>
      <c r="F186" s="98"/>
    </row>
    <row r="187" spans="1:6" s="6" customFormat="1" ht="25.5" customHeight="1">
      <c r="A187" s="21"/>
      <c r="B187" s="21"/>
      <c r="C187" s="22" t="s">
        <v>40</v>
      </c>
      <c r="D187" s="43"/>
      <c r="F187" s="98"/>
    </row>
    <row r="188" spans="1:6" s="65" customFormat="1" ht="25.5" customHeight="1">
      <c r="A188" s="62"/>
      <c r="B188" s="62" t="s">
        <v>158</v>
      </c>
      <c r="C188" s="63" t="s">
        <v>159</v>
      </c>
      <c r="D188" s="64">
        <f>D189</f>
        <v>5000</v>
      </c>
      <c r="F188" s="100"/>
    </row>
    <row r="189" spans="1:6" s="65" customFormat="1" ht="25.5" customHeight="1">
      <c r="A189" s="62"/>
      <c r="B189" s="62"/>
      <c r="C189" s="15" t="s">
        <v>111</v>
      </c>
      <c r="D189" s="64">
        <v>5000</v>
      </c>
      <c r="F189" s="100"/>
    </row>
    <row r="190" spans="1:6" s="65" customFormat="1" ht="25.5" customHeight="1">
      <c r="A190" s="62"/>
      <c r="B190" s="62"/>
      <c r="C190" s="15" t="s">
        <v>14</v>
      </c>
      <c r="D190" s="64"/>
      <c r="F190" s="100"/>
    </row>
    <row r="191" spans="1:6" s="65" customFormat="1" ht="25.5" customHeight="1">
      <c r="A191" s="62"/>
      <c r="B191" s="62"/>
      <c r="C191" s="15" t="s">
        <v>15</v>
      </c>
      <c r="D191" s="66" t="s">
        <v>148</v>
      </c>
      <c r="F191" s="100"/>
    </row>
    <row r="192" spans="1:6" s="65" customFormat="1" ht="25.5" customHeight="1">
      <c r="A192" s="62"/>
      <c r="B192" s="62"/>
      <c r="C192" s="15" t="s">
        <v>16</v>
      </c>
      <c r="D192" s="66" t="s">
        <v>148</v>
      </c>
      <c r="F192" s="100"/>
    </row>
    <row r="193" spans="1:6" s="65" customFormat="1" ht="25.5" customHeight="1">
      <c r="A193" s="62"/>
      <c r="B193" s="62"/>
      <c r="C193" s="15" t="s">
        <v>17</v>
      </c>
      <c r="D193" s="66" t="s">
        <v>148</v>
      </c>
      <c r="F193" s="100"/>
    </row>
    <row r="194" spans="1:6" s="65" customFormat="1" ht="25.5" customHeight="1">
      <c r="A194" s="62"/>
      <c r="B194" s="62"/>
      <c r="C194" s="15" t="s">
        <v>18</v>
      </c>
      <c r="D194" s="66" t="s">
        <v>148</v>
      </c>
      <c r="F194" s="100"/>
    </row>
    <row r="195" spans="1:6" s="65" customFormat="1" ht="25.5" customHeight="1">
      <c r="A195" s="62"/>
      <c r="B195" s="62"/>
      <c r="C195" s="15" t="s">
        <v>19</v>
      </c>
      <c r="D195" s="66"/>
      <c r="F195" s="100"/>
    </row>
    <row r="196" spans="1:6" s="65" customFormat="1" ht="25.5" customHeight="1">
      <c r="A196" s="62"/>
      <c r="B196" s="67"/>
      <c r="C196" s="17" t="s">
        <v>20</v>
      </c>
      <c r="D196" s="68" t="s">
        <v>148</v>
      </c>
      <c r="F196" s="100"/>
    </row>
    <row r="197" spans="1:6" s="65" customFormat="1" ht="25.5" customHeight="1">
      <c r="A197" s="62"/>
      <c r="B197" s="62" t="s">
        <v>41</v>
      </c>
      <c r="C197" s="63" t="s">
        <v>42</v>
      </c>
      <c r="D197" s="64">
        <f>D198+D205</f>
        <v>200000</v>
      </c>
      <c r="F197" s="100"/>
    </row>
    <row r="198" spans="1:6" s="65" customFormat="1" ht="25.5" customHeight="1">
      <c r="A198" s="62"/>
      <c r="B198" s="62"/>
      <c r="C198" s="15" t="s">
        <v>111</v>
      </c>
      <c r="D198" s="64">
        <v>80000</v>
      </c>
      <c r="F198" s="100"/>
    </row>
    <row r="199" spans="1:6" s="65" customFormat="1" ht="25.5" customHeight="1">
      <c r="A199" s="62"/>
      <c r="B199" s="62"/>
      <c r="C199" s="15" t="s">
        <v>14</v>
      </c>
      <c r="D199" s="64"/>
      <c r="F199" s="100"/>
    </row>
    <row r="200" spans="1:6" s="65" customFormat="1" ht="25.5" customHeight="1">
      <c r="A200" s="62"/>
      <c r="B200" s="62"/>
      <c r="C200" s="15" t="s">
        <v>15</v>
      </c>
      <c r="D200" s="64">
        <v>23820</v>
      </c>
      <c r="F200" s="100"/>
    </row>
    <row r="201" spans="1:6" s="65" customFormat="1" ht="25.5" customHeight="1">
      <c r="A201" s="62"/>
      <c r="B201" s="62"/>
      <c r="C201" s="15" t="s">
        <v>16</v>
      </c>
      <c r="D201" s="66" t="s">
        <v>148</v>
      </c>
      <c r="F201" s="100"/>
    </row>
    <row r="202" spans="1:6" s="65" customFormat="1" ht="25.5" customHeight="1">
      <c r="A202" s="62"/>
      <c r="B202" s="62"/>
      <c r="C202" s="15" t="s">
        <v>17</v>
      </c>
      <c r="D202" s="66" t="s">
        <v>148</v>
      </c>
      <c r="F202" s="100"/>
    </row>
    <row r="203" spans="1:6" s="65" customFormat="1" ht="25.5" customHeight="1">
      <c r="A203" s="62"/>
      <c r="B203" s="62"/>
      <c r="C203" s="15" t="s">
        <v>18</v>
      </c>
      <c r="D203" s="66" t="s">
        <v>148</v>
      </c>
      <c r="F203" s="100"/>
    </row>
    <row r="204" spans="1:6" s="65" customFormat="1" ht="25.5" customHeight="1">
      <c r="A204" s="62"/>
      <c r="B204" s="62"/>
      <c r="C204" s="15" t="s">
        <v>19</v>
      </c>
      <c r="D204" s="64"/>
      <c r="F204" s="100"/>
    </row>
    <row r="205" spans="1:6" s="65" customFormat="1" ht="25.5" customHeight="1">
      <c r="A205" s="62"/>
      <c r="B205" s="62"/>
      <c r="C205" s="15" t="s">
        <v>20</v>
      </c>
      <c r="D205" s="64">
        <f>SUM(D206:D207)</f>
        <v>120000</v>
      </c>
      <c r="F205" s="100"/>
    </row>
    <row r="206" spans="1:6" s="65" customFormat="1" ht="25.5" customHeight="1">
      <c r="A206" s="62"/>
      <c r="B206" s="62"/>
      <c r="C206" s="63" t="s">
        <v>176</v>
      </c>
      <c r="D206" s="64">
        <v>50000</v>
      </c>
      <c r="F206" s="100"/>
    </row>
    <row r="207" spans="1:6" s="65" customFormat="1" ht="25.5" customHeight="1">
      <c r="A207" s="67"/>
      <c r="B207" s="67"/>
      <c r="C207" s="90" t="s">
        <v>160</v>
      </c>
      <c r="D207" s="81">
        <v>70000</v>
      </c>
      <c r="F207" s="100"/>
    </row>
    <row r="208" spans="1:6" s="5" customFormat="1" ht="25.5" customHeight="1">
      <c r="A208" s="28"/>
      <c r="B208" s="28" t="s">
        <v>112</v>
      </c>
      <c r="C208" s="18" t="s">
        <v>113</v>
      </c>
      <c r="D208" s="54">
        <f>D209</f>
        <v>2000</v>
      </c>
      <c r="F208" s="70"/>
    </row>
    <row r="209" spans="1:6" s="5" customFormat="1" ht="25.5" customHeight="1">
      <c r="A209" s="23"/>
      <c r="B209" s="23"/>
      <c r="C209" s="15" t="s">
        <v>111</v>
      </c>
      <c r="D209" s="43">
        <v>2000</v>
      </c>
      <c r="F209" s="70"/>
    </row>
    <row r="210" spans="1:6" s="5" customFormat="1" ht="25.5" customHeight="1">
      <c r="A210" s="23"/>
      <c r="B210" s="23"/>
      <c r="C210" s="15" t="s">
        <v>14</v>
      </c>
      <c r="D210" s="52"/>
      <c r="F210" s="70"/>
    </row>
    <row r="211" spans="1:6" s="5" customFormat="1" ht="25.5" customHeight="1">
      <c r="A211" s="23"/>
      <c r="B211" s="23"/>
      <c r="C211" s="15" t="s">
        <v>15</v>
      </c>
      <c r="D211" s="52" t="s">
        <v>148</v>
      </c>
      <c r="F211" s="70"/>
    </row>
    <row r="212" spans="1:6" s="5" customFormat="1" ht="25.5" customHeight="1">
      <c r="A212" s="23"/>
      <c r="B212" s="23"/>
      <c r="C212" s="15" t="s">
        <v>16</v>
      </c>
      <c r="D212" s="52" t="s">
        <v>148</v>
      </c>
      <c r="F212" s="70"/>
    </row>
    <row r="213" spans="1:6" s="5" customFormat="1" ht="25.5" customHeight="1">
      <c r="A213" s="23"/>
      <c r="B213" s="23"/>
      <c r="C213" s="15" t="s">
        <v>17</v>
      </c>
      <c r="D213" s="52" t="s">
        <v>148</v>
      </c>
      <c r="F213" s="70"/>
    </row>
    <row r="214" spans="1:6" s="5" customFormat="1" ht="25.5" customHeight="1">
      <c r="A214" s="23"/>
      <c r="B214" s="23"/>
      <c r="C214" s="15" t="s">
        <v>18</v>
      </c>
      <c r="D214" s="52" t="s">
        <v>148</v>
      </c>
      <c r="F214" s="70"/>
    </row>
    <row r="215" spans="1:6" s="5" customFormat="1" ht="25.5" customHeight="1">
      <c r="A215" s="23"/>
      <c r="B215" s="23"/>
      <c r="C215" s="15" t="s">
        <v>19</v>
      </c>
      <c r="D215" s="52"/>
      <c r="F215" s="70"/>
    </row>
    <row r="216" spans="1:6" s="5" customFormat="1" ht="24.75" customHeight="1">
      <c r="A216" s="26"/>
      <c r="B216" s="26"/>
      <c r="C216" s="17" t="s">
        <v>20</v>
      </c>
      <c r="D216" s="56" t="s">
        <v>148</v>
      </c>
      <c r="F216" s="70"/>
    </row>
    <row r="217" spans="1:6" s="6" customFormat="1" ht="25.5" customHeight="1">
      <c r="A217" s="20" t="s">
        <v>124</v>
      </c>
      <c r="B217" s="20"/>
      <c r="C217" s="7" t="s">
        <v>125</v>
      </c>
      <c r="D217" s="51">
        <f>D221</f>
        <v>50000</v>
      </c>
      <c r="F217" s="98"/>
    </row>
    <row r="218" spans="1:6" s="6" customFormat="1" ht="25.5" customHeight="1">
      <c r="A218" s="21"/>
      <c r="B218" s="21"/>
      <c r="C218" s="22" t="s">
        <v>126</v>
      </c>
      <c r="D218" s="58"/>
      <c r="F218" s="98"/>
    </row>
    <row r="219" spans="1:6" s="6" customFormat="1" ht="22.5" customHeight="1">
      <c r="A219" s="21"/>
      <c r="B219" s="21"/>
      <c r="C219" s="22" t="s">
        <v>127</v>
      </c>
      <c r="D219" s="58"/>
      <c r="F219" s="98"/>
    </row>
    <row r="220" spans="1:6" s="6" customFormat="1" ht="22.5" customHeight="1">
      <c r="A220" s="21"/>
      <c r="B220" s="21"/>
      <c r="C220" s="22" t="s">
        <v>128</v>
      </c>
      <c r="D220" s="58"/>
      <c r="F220" s="98"/>
    </row>
    <row r="221" spans="1:6" s="5" customFormat="1" ht="22.5" customHeight="1">
      <c r="A221" s="23"/>
      <c r="B221" s="23" t="s">
        <v>129</v>
      </c>
      <c r="C221" s="15" t="s">
        <v>92</v>
      </c>
      <c r="D221" s="43">
        <f>D222</f>
        <v>50000</v>
      </c>
      <c r="F221" s="70"/>
    </row>
    <row r="222" spans="1:6" s="5" customFormat="1" ht="24.75" customHeight="1">
      <c r="A222" s="23"/>
      <c r="B222" s="23"/>
      <c r="C222" s="15" t="s">
        <v>111</v>
      </c>
      <c r="D222" s="43">
        <v>50000</v>
      </c>
      <c r="F222" s="70"/>
    </row>
    <row r="223" spans="1:6" s="5" customFormat="1" ht="24.75" customHeight="1">
      <c r="A223" s="23"/>
      <c r="B223" s="23"/>
      <c r="C223" s="15" t="s">
        <v>14</v>
      </c>
      <c r="D223" s="43"/>
      <c r="F223" s="70"/>
    </row>
    <row r="224" spans="1:6" s="5" customFormat="1" ht="24.75" customHeight="1">
      <c r="A224" s="23"/>
      <c r="B224" s="23"/>
      <c r="C224" s="15" t="s">
        <v>15</v>
      </c>
      <c r="D224" s="43">
        <v>38000</v>
      </c>
      <c r="F224" s="70"/>
    </row>
    <row r="225" spans="1:6" s="5" customFormat="1" ht="24.75" customHeight="1">
      <c r="A225" s="23"/>
      <c r="B225" s="23"/>
      <c r="C225" s="15" t="s">
        <v>16</v>
      </c>
      <c r="D225" s="52" t="s">
        <v>148</v>
      </c>
      <c r="F225" s="70"/>
    </row>
    <row r="226" spans="1:6" s="5" customFormat="1" ht="24.75" customHeight="1">
      <c r="A226" s="23"/>
      <c r="B226" s="23"/>
      <c r="C226" s="15" t="s">
        <v>17</v>
      </c>
      <c r="D226" s="52" t="s">
        <v>148</v>
      </c>
      <c r="F226" s="70"/>
    </row>
    <row r="227" spans="1:6" s="5" customFormat="1" ht="24.75" customHeight="1">
      <c r="A227" s="23"/>
      <c r="B227" s="23"/>
      <c r="C227" s="15" t="s">
        <v>18</v>
      </c>
      <c r="D227" s="52" t="s">
        <v>148</v>
      </c>
      <c r="F227" s="70"/>
    </row>
    <row r="228" spans="1:6" s="5" customFormat="1" ht="24.75" customHeight="1">
      <c r="A228" s="23"/>
      <c r="B228" s="23"/>
      <c r="C228" s="15" t="s">
        <v>19</v>
      </c>
      <c r="D228" s="52"/>
      <c r="F228" s="70"/>
    </row>
    <row r="229" spans="1:6" s="5" customFormat="1" ht="24.75" customHeight="1">
      <c r="A229" s="26"/>
      <c r="B229" s="26"/>
      <c r="C229" s="17" t="s">
        <v>20</v>
      </c>
      <c r="D229" s="56" t="s">
        <v>148</v>
      </c>
      <c r="F229" s="70"/>
    </row>
    <row r="230" spans="1:6" s="6" customFormat="1" ht="24.75" customHeight="1">
      <c r="A230" s="20" t="s">
        <v>43</v>
      </c>
      <c r="B230" s="20"/>
      <c r="C230" s="7" t="s">
        <v>44</v>
      </c>
      <c r="D230" s="51">
        <f>D231</f>
        <v>441900</v>
      </c>
      <c r="F230" s="98"/>
    </row>
    <row r="231" spans="1:6" s="5" customFormat="1" ht="24.75" customHeight="1">
      <c r="A231" s="23"/>
      <c r="B231" s="23" t="s">
        <v>45</v>
      </c>
      <c r="C231" s="15" t="s">
        <v>46</v>
      </c>
      <c r="D231" s="43">
        <f>D233</f>
        <v>441900</v>
      </c>
      <c r="F231" s="70"/>
    </row>
    <row r="232" spans="1:6" s="5" customFormat="1" ht="24.75" customHeight="1">
      <c r="A232" s="23"/>
      <c r="B232" s="23"/>
      <c r="C232" s="15" t="s">
        <v>47</v>
      </c>
      <c r="D232" s="52"/>
      <c r="F232" s="70"/>
    </row>
    <row r="233" spans="1:6" s="5" customFormat="1" ht="24.75" customHeight="1">
      <c r="A233" s="23"/>
      <c r="B233" s="23"/>
      <c r="C233" s="15" t="s">
        <v>111</v>
      </c>
      <c r="D233" s="43">
        <v>441900</v>
      </c>
      <c r="F233" s="70"/>
    </row>
    <row r="234" spans="1:6" s="5" customFormat="1" ht="24.75" customHeight="1">
      <c r="A234" s="23"/>
      <c r="B234" s="23"/>
      <c r="C234" s="15" t="s">
        <v>14</v>
      </c>
      <c r="D234" s="52"/>
      <c r="F234" s="70"/>
    </row>
    <row r="235" spans="1:6" s="5" customFormat="1" ht="24.75" customHeight="1">
      <c r="A235" s="26"/>
      <c r="B235" s="26"/>
      <c r="C235" s="17" t="s">
        <v>15</v>
      </c>
      <c r="D235" s="56" t="s">
        <v>148</v>
      </c>
      <c r="F235" s="70"/>
    </row>
    <row r="236" spans="1:6" s="5" customFormat="1" ht="24.75" customHeight="1">
      <c r="A236" s="28"/>
      <c r="B236" s="28"/>
      <c r="C236" s="18" t="s">
        <v>16</v>
      </c>
      <c r="D236" s="57" t="s">
        <v>148</v>
      </c>
      <c r="F236" s="70"/>
    </row>
    <row r="237" spans="1:6" s="5" customFormat="1" ht="24.75" customHeight="1">
      <c r="A237" s="23"/>
      <c r="B237" s="23"/>
      <c r="C237" s="15" t="s">
        <v>17</v>
      </c>
      <c r="D237" s="52" t="s">
        <v>148</v>
      </c>
      <c r="F237" s="70"/>
    </row>
    <row r="238" spans="1:6" s="5" customFormat="1" ht="24" customHeight="1">
      <c r="A238" s="23"/>
      <c r="B238" s="23"/>
      <c r="C238" s="15" t="s">
        <v>18</v>
      </c>
      <c r="D238" s="52" t="s">
        <v>148</v>
      </c>
      <c r="F238" s="70"/>
    </row>
    <row r="239" spans="1:6" s="5" customFormat="1" ht="24" customHeight="1">
      <c r="A239" s="23"/>
      <c r="B239" s="23"/>
      <c r="C239" s="15" t="s">
        <v>19</v>
      </c>
      <c r="D239" s="52"/>
      <c r="F239" s="70"/>
    </row>
    <row r="240" spans="1:6" s="5" customFormat="1" ht="24" customHeight="1">
      <c r="A240" s="26"/>
      <c r="B240" s="26"/>
      <c r="C240" s="17" t="s">
        <v>20</v>
      </c>
      <c r="D240" s="56" t="s">
        <v>148</v>
      </c>
      <c r="F240" s="70"/>
    </row>
    <row r="241" spans="1:6" s="5" customFormat="1" ht="24" customHeight="1">
      <c r="A241" s="20" t="s">
        <v>84</v>
      </c>
      <c r="B241" s="20"/>
      <c r="C241" s="7" t="s">
        <v>6</v>
      </c>
      <c r="D241" s="51">
        <f>D242</f>
        <v>1000</v>
      </c>
      <c r="F241" s="70"/>
    </row>
    <row r="242" spans="1:6" s="5" customFormat="1" ht="24" customHeight="1">
      <c r="A242" s="23"/>
      <c r="B242" s="23" t="s">
        <v>99</v>
      </c>
      <c r="C242" s="15" t="s">
        <v>100</v>
      </c>
      <c r="D242" s="43">
        <f>D243</f>
        <v>1000</v>
      </c>
      <c r="F242" s="70"/>
    </row>
    <row r="243" spans="1:6" s="5" customFormat="1" ht="24" customHeight="1">
      <c r="A243" s="23"/>
      <c r="B243" s="23"/>
      <c r="C243" s="15" t="s">
        <v>13</v>
      </c>
      <c r="D243" s="43">
        <v>1000</v>
      </c>
      <c r="F243" s="70"/>
    </row>
    <row r="244" spans="1:6" s="5" customFormat="1" ht="24" customHeight="1">
      <c r="A244" s="23"/>
      <c r="B244" s="23"/>
      <c r="C244" s="15" t="s">
        <v>14</v>
      </c>
      <c r="D244" s="52"/>
      <c r="F244" s="70"/>
    </row>
    <row r="245" spans="1:6" s="5" customFormat="1" ht="24" customHeight="1">
      <c r="A245" s="23"/>
      <c r="B245" s="23"/>
      <c r="C245" s="15" t="s">
        <v>15</v>
      </c>
      <c r="D245" s="52" t="s">
        <v>148</v>
      </c>
      <c r="F245" s="70"/>
    </row>
    <row r="246" spans="1:6" s="5" customFormat="1" ht="24" customHeight="1">
      <c r="A246" s="23"/>
      <c r="B246" s="23"/>
      <c r="C246" s="15" t="s">
        <v>16</v>
      </c>
      <c r="D246" s="52" t="s">
        <v>148</v>
      </c>
      <c r="F246" s="70"/>
    </row>
    <row r="247" spans="1:6" s="5" customFormat="1" ht="24" customHeight="1">
      <c r="A247" s="23"/>
      <c r="B247" s="23"/>
      <c r="C247" s="15" t="s">
        <v>17</v>
      </c>
      <c r="D247" s="52" t="s">
        <v>148</v>
      </c>
      <c r="F247" s="70"/>
    </row>
    <row r="248" spans="1:6" s="5" customFormat="1" ht="24" customHeight="1">
      <c r="A248" s="23"/>
      <c r="B248" s="23"/>
      <c r="C248" s="15" t="s">
        <v>18</v>
      </c>
      <c r="D248" s="52" t="s">
        <v>148</v>
      </c>
      <c r="F248" s="70"/>
    </row>
    <row r="249" spans="1:6" s="5" customFormat="1" ht="24" customHeight="1">
      <c r="A249" s="23"/>
      <c r="B249" s="23"/>
      <c r="C249" s="15" t="s">
        <v>19</v>
      </c>
      <c r="D249" s="52"/>
      <c r="F249" s="70"/>
    </row>
    <row r="250" spans="1:6" s="5" customFormat="1" ht="24" customHeight="1">
      <c r="A250" s="23"/>
      <c r="B250" s="23"/>
      <c r="C250" s="17" t="s">
        <v>20</v>
      </c>
      <c r="D250" s="56" t="s">
        <v>148</v>
      </c>
      <c r="F250" s="70"/>
    </row>
    <row r="251" spans="1:6" s="6" customFormat="1" ht="24" customHeight="1">
      <c r="A251" s="20" t="s">
        <v>48</v>
      </c>
      <c r="B251" s="20"/>
      <c r="C251" s="7" t="s">
        <v>3</v>
      </c>
      <c r="D251" s="51">
        <f>D252+D262+D271+D280+D290+D299+D308+D317</f>
        <v>9678711.33</v>
      </c>
      <c r="F251" s="98"/>
    </row>
    <row r="252" spans="1:6" s="5" customFormat="1" ht="24" customHeight="1">
      <c r="A252" s="23"/>
      <c r="B252" s="23" t="s">
        <v>49</v>
      </c>
      <c r="C252" s="15" t="s">
        <v>50</v>
      </c>
      <c r="D252" s="43">
        <f>D253+D260</f>
        <v>5301515</v>
      </c>
      <c r="F252" s="101"/>
    </row>
    <row r="253" spans="1:6" s="5" customFormat="1" ht="24" customHeight="1">
      <c r="A253" s="23"/>
      <c r="B253" s="23"/>
      <c r="C253" s="15" t="s">
        <v>111</v>
      </c>
      <c r="D253" s="43">
        <v>5011515</v>
      </c>
      <c r="F253" s="101"/>
    </row>
    <row r="254" spans="1:6" s="5" customFormat="1" ht="24" customHeight="1">
      <c r="A254" s="23"/>
      <c r="B254" s="23"/>
      <c r="C254" s="15" t="s">
        <v>14</v>
      </c>
      <c r="D254" s="52"/>
      <c r="F254" s="101"/>
    </row>
    <row r="255" spans="1:6" s="5" customFormat="1" ht="24" customHeight="1">
      <c r="A255" s="23"/>
      <c r="B255" s="23"/>
      <c r="C255" s="15" t="s">
        <v>15</v>
      </c>
      <c r="D255" s="43">
        <v>4023522</v>
      </c>
      <c r="F255" s="70"/>
    </row>
    <row r="256" spans="1:6" s="5" customFormat="1" ht="24" customHeight="1">
      <c r="A256" s="23"/>
      <c r="B256" s="23"/>
      <c r="C256" s="15" t="s">
        <v>16</v>
      </c>
      <c r="D256" s="52" t="s">
        <v>148</v>
      </c>
      <c r="F256" s="70"/>
    </row>
    <row r="257" spans="1:6" s="5" customFormat="1" ht="24" customHeight="1">
      <c r="A257" s="23"/>
      <c r="B257" s="23"/>
      <c r="C257" s="15" t="s">
        <v>17</v>
      </c>
      <c r="D257" s="52" t="s">
        <v>148</v>
      </c>
      <c r="F257" s="70"/>
    </row>
    <row r="258" spans="1:6" s="5" customFormat="1" ht="24" customHeight="1">
      <c r="A258" s="23"/>
      <c r="B258" s="23"/>
      <c r="C258" s="15" t="s">
        <v>18</v>
      </c>
      <c r="D258" s="52" t="s">
        <v>148</v>
      </c>
      <c r="F258" s="70"/>
    </row>
    <row r="259" spans="1:6" s="5" customFormat="1" ht="24" customHeight="1">
      <c r="A259" s="23"/>
      <c r="B259" s="23"/>
      <c r="C259" s="15" t="s">
        <v>19</v>
      </c>
      <c r="D259" s="52"/>
      <c r="F259" s="70"/>
    </row>
    <row r="260" spans="1:6" s="5" customFormat="1" ht="24" customHeight="1">
      <c r="A260" s="23"/>
      <c r="B260" s="23"/>
      <c r="C260" s="15" t="s">
        <v>20</v>
      </c>
      <c r="D260" s="43">
        <f>D261</f>
        <v>290000</v>
      </c>
      <c r="F260" s="70"/>
    </row>
    <row r="261" spans="1:6" s="5" customFormat="1" ht="24" customHeight="1">
      <c r="A261" s="23"/>
      <c r="B261" s="26"/>
      <c r="C261" s="17" t="s">
        <v>177</v>
      </c>
      <c r="D261" s="55">
        <v>290000</v>
      </c>
      <c r="F261" s="70"/>
    </row>
    <row r="262" spans="1:6" s="5" customFormat="1" ht="24" customHeight="1">
      <c r="A262" s="23"/>
      <c r="B262" s="23" t="s">
        <v>137</v>
      </c>
      <c r="C262" s="15" t="s">
        <v>138</v>
      </c>
      <c r="D262" s="43">
        <f>D263</f>
        <v>219005</v>
      </c>
      <c r="F262" s="70"/>
    </row>
    <row r="263" spans="1:6" s="5" customFormat="1" ht="24" customHeight="1">
      <c r="A263" s="23"/>
      <c r="B263" s="23"/>
      <c r="C263" s="15" t="s">
        <v>111</v>
      </c>
      <c r="D263" s="43">
        <v>219005</v>
      </c>
      <c r="F263" s="70"/>
    </row>
    <row r="264" spans="1:6" s="5" customFormat="1" ht="24" customHeight="1">
      <c r="A264" s="26"/>
      <c r="B264" s="26"/>
      <c r="C264" s="17" t="s">
        <v>14</v>
      </c>
      <c r="D264" s="55"/>
      <c r="F264" s="70"/>
    </row>
    <row r="265" spans="1:6" s="5" customFormat="1" ht="24" customHeight="1">
      <c r="A265" s="28"/>
      <c r="B265" s="28"/>
      <c r="C265" s="18" t="s">
        <v>15</v>
      </c>
      <c r="D265" s="54">
        <v>190163</v>
      </c>
      <c r="F265" s="70"/>
    </row>
    <row r="266" spans="1:6" s="5" customFormat="1" ht="24" customHeight="1">
      <c r="A266" s="23"/>
      <c r="B266" s="23"/>
      <c r="C266" s="15" t="s">
        <v>16</v>
      </c>
      <c r="D266" s="52" t="s">
        <v>148</v>
      </c>
      <c r="F266" s="70"/>
    </row>
    <row r="267" spans="1:6" s="5" customFormat="1" ht="24" customHeight="1">
      <c r="A267" s="23"/>
      <c r="B267" s="23"/>
      <c r="C267" s="15" t="s">
        <v>17</v>
      </c>
      <c r="D267" s="52" t="s">
        <v>148</v>
      </c>
      <c r="F267" s="70"/>
    </row>
    <row r="268" spans="1:6" s="5" customFormat="1" ht="24" customHeight="1">
      <c r="A268" s="23"/>
      <c r="B268" s="23"/>
      <c r="C268" s="15" t="s">
        <v>18</v>
      </c>
      <c r="D268" s="52" t="s">
        <v>148</v>
      </c>
      <c r="F268" s="70"/>
    </row>
    <row r="269" spans="1:6" s="5" customFormat="1" ht="24" customHeight="1">
      <c r="A269" s="23"/>
      <c r="B269" s="23"/>
      <c r="C269" s="15" t="s">
        <v>19</v>
      </c>
      <c r="D269" s="52"/>
      <c r="F269" s="70"/>
    </row>
    <row r="270" spans="1:6" s="5" customFormat="1" ht="24" customHeight="1">
      <c r="A270" s="23"/>
      <c r="B270" s="26"/>
      <c r="C270" s="17" t="s">
        <v>20</v>
      </c>
      <c r="D270" s="56" t="s">
        <v>148</v>
      </c>
      <c r="F270" s="70"/>
    </row>
    <row r="271" spans="1:6" s="5" customFormat="1" ht="24.75" customHeight="1">
      <c r="A271" s="23"/>
      <c r="B271" s="28" t="s">
        <v>51</v>
      </c>
      <c r="C271" s="18" t="s">
        <v>59</v>
      </c>
      <c r="D271" s="54">
        <f>D272</f>
        <v>675931</v>
      </c>
      <c r="F271" s="70"/>
    </row>
    <row r="272" spans="1:6" s="5" customFormat="1" ht="24.75" customHeight="1">
      <c r="A272" s="23"/>
      <c r="B272" s="23"/>
      <c r="C272" s="15" t="s">
        <v>111</v>
      </c>
      <c r="D272" s="43">
        <v>675931</v>
      </c>
      <c r="F272" s="70"/>
    </row>
    <row r="273" spans="1:6" s="5" customFormat="1" ht="24.75" customHeight="1">
      <c r="A273" s="23"/>
      <c r="B273" s="23"/>
      <c r="C273" s="15" t="s">
        <v>14</v>
      </c>
      <c r="D273" s="52"/>
      <c r="F273" s="70"/>
    </row>
    <row r="274" spans="1:6" s="5" customFormat="1" ht="24.75" customHeight="1">
      <c r="A274" s="23"/>
      <c r="B274" s="23"/>
      <c r="C274" s="15" t="s">
        <v>15</v>
      </c>
      <c r="D274" s="43">
        <v>392831</v>
      </c>
      <c r="F274" s="70"/>
    </row>
    <row r="275" spans="1:6" s="5" customFormat="1" ht="24.75" customHeight="1">
      <c r="A275" s="23"/>
      <c r="B275" s="23"/>
      <c r="C275" s="15" t="s">
        <v>16</v>
      </c>
      <c r="D275" s="52" t="s">
        <v>148</v>
      </c>
      <c r="F275" s="70"/>
    </row>
    <row r="276" spans="1:6" s="5" customFormat="1" ht="24.75" customHeight="1">
      <c r="A276" s="23"/>
      <c r="B276" s="23"/>
      <c r="C276" s="15" t="s">
        <v>17</v>
      </c>
      <c r="D276" s="52" t="s">
        <v>148</v>
      </c>
      <c r="F276" s="70"/>
    </row>
    <row r="277" spans="1:6" s="5" customFormat="1" ht="24.75" customHeight="1">
      <c r="A277" s="23"/>
      <c r="B277" s="23"/>
      <c r="C277" s="15" t="s">
        <v>18</v>
      </c>
      <c r="D277" s="52" t="s">
        <v>148</v>
      </c>
      <c r="F277" s="70"/>
    </row>
    <row r="278" spans="1:6" s="5" customFormat="1" ht="24.75" customHeight="1">
      <c r="A278" s="23"/>
      <c r="B278" s="23"/>
      <c r="C278" s="15" t="s">
        <v>19</v>
      </c>
      <c r="D278" s="52"/>
      <c r="F278" s="70"/>
    </row>
    <row r="279" spans="1:6" s="5" customFormat="1" ht="24.75" customHeight="1">
      <c r="A279" s="23"/>
      <c r="B279" s="26"/>
      <c r="C279" s="17" t="s">
        <v>20</v>
      </c>
      <c r="D279" s="56" t="s">
        <v>148</v>
      </c>
      <c r="F279" s="70"/>
    </row>
    <row r="280" spans="1:6" s="5" customFormat="1" ht="24.75" customHeight="1">
      <c r="A280" s="23"/>
      <c r="B280" s="28" t="s">
        <v>52</v>
      </c>
      <c r="C280" s="18" t="s">
        <v>53</v>
      </c>
      <c r="D280" s="54">
        <f>D281+D288</f>
        <v>2952768.33</v>
      </c>
      <c r="F280" s="70"/>
    </row>
    <row r="281" spans="1:6" s="5" customFormat="1" ht="24.75" customHeight="1">
      <c r="A281" s="23"/>
      <c r="B281" s="23"/>
      <c r="C281" s="15" t="s">
        <v>111</v>
      </c>
      <c r="D281" s="43">
        <v>2922768.33</v>
      </c>
      <c r="F281" s="70"/>
    </row>
    <row r="282" spans="1:6" s="5" customFormat="1" ht="24.75" customHeight="1">
      <c r="A282" s="23"/>
      <c r="B282" s="23"/>
      <c r="C282" s="15" t="s">
        <v>14</v>
      </c>
      <c r="D282" s="52"/>
      <c r="F282" s="70"/>
    </row>
    <row r="283" spans="1:6" s="5" customFormat="1" ht="24.75" customHeight="1">
      <c r="A283" s="23"/>
      <c r="B283" s="23"/>
      <c r="C283" s="15" t="s">
        <v>15</v>
      </c>
      <c r="D283" s="43">
        <v>2313687</v>
      </c>
      <c r="F283" s="70"/>
    </row>
    <row r="284" spans="1:6" s="5" customFormat="1" ht="24.75" customHeight="1">
      <c r="A284" s="23"/>
      <c r="B284" s="23"/>
      <c r="C284" s="15" t="s">
        <v>16</v>
      </c>
      <c r="D284" s="52" t="s">
        <v>148</v>
      </c>
      <c r="F284" s="70"/>
    </row>
    <row r="285" spans="1:6" s="5" customFormat="1" ht="24.75" customHeight="1">
      <c r="A285" s="23"/>
      <c r="B285" s="23"/>
      <c r="C285" s="15" t="s">
        <v>17</v>
      </c>
      <c r="D285" s="52" t="s">
        <v>148</v>
      </c>
      <c r="F285" s="70"/>
    </row>
    <row r="286" spans="1:6" s="5" customFormat="1" ht="24.75" customHeight="1">
      <c r="A286" s="23"/>
      <c r="B286" s="23"/>
      <c r="C286" s="15" t="s">
        <v>18</v>
      </c>
      <c r="D286" s="52" t="s">
        <v>148</v>
      </c>
      <c r="F286" s="70"/>
    </row>
    <row r="287" spans="1:6" s="5" customFormat="1" ht="24.75" customHeight="1">
      <c r="A287" s="23"/>
      <c r="B287" s="23"/>
      <c r="C287" s="15" t="s">
        <v>19</v>
      </c>
      <c r="D287" s="52"/>
      <c r="F287" s="70"/>
    </row>
    <row r="288" spans="1:6" s="5" customFormat="1" ht="24.75" customHeight="1">
      <c r="A288" s="23"/>
      <c r="B288" s="23"/>
      <c r="C288" s="15" t="s">
        <v>20</v>
      </c>
      <c r="D288" s="43">
        <f>D289</f>
        <v>30000</v>
      </c>
      <c r="F288" s="70"/>
    </row>
    <row r="289" spans="1:6" s="5" customFormat="1" ht="24.75" customHeight="1">
      <c r="A289" s="23"/>
      <c r="B289" s="23"/>
      <c r="C289" s="15" t="s">
        <v>161</v>
      </c>
      <c r="D289" s="43">
        <v>30000</v>
      </c>
      <c r="F289" s="70"/>
    </row>
    <row r="290" spans="1:6" s="5" customFormat="1" ht="24.75" customHeight="1">
      <c r="A290" s="23"/>
      <c r="B290" s="28" t="s">
        <v>54</v>
      </c>
      <c r="C290" s="18" t="s">
        <v>55</v>
      </c>
      <c r="D290" s="54">
        <f>D291</f>
        <v>67630</v>
      </c>
      <c r="F290" s="70"/>
    </row>
    <row r="291" spans="1:6" s="5" customFormat="1" ht="24.75" customHeight="1">
      <c r="A291" s="23"/>
      <c r="B291" s="23"/>
      <c r="C291" s="15" t="s">
        <v>111</v>
      </c>
      <c r="D291" s="43">
        <v>67630</v>
      </c>
      <c r="F291" s="70"/>
    </row>
    <row r="292" spans="1:6" s="5" customFormat="1" ht="24.75" customHeight="1">
      <c r="A292" s="23"/>
      <c r="B292" s="23"/>
      <c r="C292" s="15" t="s">
        <v>14</v>
      </c>
      <c r="D292" s="52"/>
      <c r="F292" s="70"/>
    </row>
    <row r="293" spans="1:6" s="5" customFormat="1" ht="24.75" customHeight="1">
      <c r="A293" s="26"/>
      <c r="B293" s="26"/>
      <c r="C293" s="17" t="s">
        <v>15</v>
      </c>
      <c r="D293" s="56" t="s">
        <v>148</v>
      </c>
      <c r="F293" s="70"/>
    </row>
    <row r="294" spans="1:6" s="5" customFormat="1" ht="24.75" customHeight="1">
      <c r="A294" s="28"/>
      <c r="B294" s="28"/>
      <c r="C294" s="18" t="s">
        <v>16</v>
      </c>
      <c r="D294" s="57" t="s">
        <v>148</v>
      </c>
      <c r="F294" s="70"/>
    </row>
    <row r="295" spans="1:6" s="5" customFormat="1" ht="24.75" customHeight="1">
      <c r="A295" s="23"/>
      <c r="B295" s="23"/>
      <c r="C295" s="15" t="s">
        <v>17</v>
      </c>
      <c r="D295" s="52" t="s">
        <v>148</v>
      </c>
      <c r="F295" s="70"/>
    </row>
    <row r="296" spans="1:6" s="5" customFormat="1" ht="24.75" customHeight="1">
      <c r="A296" s="23"/>
      <c r="B296" s="23"/>
      <c r="C296" s="15" t="s">
        <v>18</v>
      </c>
      <c r="D296" s="52" t="s">
        <v>148</v>
      </c>
      <c r="F296" s="70"/>
    </row>
    <row r="297" spans="1:6" s="5" customFormat="1" ht="24.75" customHeight="1">
      <c r="A297" s="23"/>
      <c r="B297" s="23"/>
      <c r="C297" s="15" t="s">
        <v>19</v>
      </c>
      <c r="D297" s="52"/>
      <c r="F297" s="70"/>
    </row>
    <row r="298" spans="1:6" s="5" customFormat="1" ht="24.75" customHeight="1">
      <c r="A298" s="23"/>
      <c r="B298" s="26"/>
      <c r="C298" s="17" t="s">
        <v>20</v>
      </c>
      <c r="D298" s="56" t="s">
        <v>148</v>
      </c>
      <c r="F298" s="70"/>
    </row>
    <row r="299" spans="1:6" s="5" customFormat="1" ht="24.75" customHeight="1">
      <c r="A299" s="23"/>
      <c r="B299" s="28" t="s">
        <v>56</v>
      </c>
      <c r="C299" s="18" t="s">
        <v>133</v>
      </c>
      <c r="D299" s="54">
        <f>D300</f>
        <v>351000</v>
      </c>
      <c r="F299" s="70"/>
    </row>
    <row r="300" spans="1:6" s="5" customFormat="1" ht="24.75" customHeight="1">
      <c r="A300" s="23"/>
      <c r="B300" s="23"/>
      <c r="C300" s="15" t="s">
        <v>111</v>
      </c>
      <c r="D300" s="43">
        <v>351000</v>
      </c>
      <c r="F300" s="70"/>
    </row>
    <row r="301" spans="1:6" s="5" customFormat="1" ht="24.75" customHeight="1">
      <c r="A301" s="23"/>
      <c r="B301" s="23"/>
      <c r="C301" s="15" t="s">
        <v>14</v>
      </c>
      <c r="D301" s="52"/>
      <c r="F301" s="70"/>
    </row>
    <row r="302" spans="1:6" s="5" customFormat="1" ht="24.75" customHeight="1">
      <c r="A302" s="23"/>
      <c r="B302" s="23"/>
      <c r="C302" s="15" t="s">
        <v>15</v>
      </c>
      <c r="D302" s="43">
        <v>297970</v>
      </c>
      <c r="F302" s="70"/>
    </row>
    <row r="303" spans="1:6" s="5" customFormat="1" ht="24.75" customHeight="1">
      <c r="A303" s="23"/>
      <c r="B303" s="23"/>
      <c r="C303" s="15" t="s">
        <v>16</v>
      </c>
      <c r="D303" s="52" t="s">
        <v>148</v>
      </c>
      <c r="F303" s="70"/>
    </row>
    <row r="304" spans="1:6" s="5" customFormat="1" ht="24.75" customHeight="1">
      <c r="A304" s="23"/>
      <c r="B304" s="23"/>
      <c r="C304" s="15" t="s">
        <v>17</v>
      </c>
      <c r="D304" s="52" t="s">
        <v>148</v>
      </c>
      <c r="F304" s="70"/>
    </row>
    <row r="305" spans="1:6" s="5" customFormat="1" ht="24.75" customHeight="1">
      <c r="A305" s="23"/>
      <c r="B305" s="23"/>
      <c r="C305" s="15" t="s">
        <v>18</v>
      </c>
      <c r="D305" s="52" t="s">
        <v>148</v>
      </c>
      <c r="F305" s="70"/>
    </row>
    <row r="306" spans="1:6" s="5" customFormat="1" ht="24.75" customHeight="1">
      <c r="A306" s="23"/>
      <c r="B306" s="23"/>
      <c r="C306" s="15" t="s">
        <v>19</v>
      </c>
      <c r="D306" s="52"/>
      <c r="F306" s="70"/>
    </row>
    <row r="307" spans="1:6" s="5" customFormat="1" ht="24.75" customHeight="1">
      <c r="A307" s="23"/>
      <c r="B307" s="26"/>
      <c r="C307" s="17" t="s">
        <v>20</v>
      </c>
      <c r="D307" s="56" t="s">
        <v>148</v>
      </c>
      <c r="F307" s="70"/>
    </row>
    <row r="308" spans="1:6" s="5" customFormat="1" ht="24.75" customHeight="1">
      <c r="A308" s="23"/>
      <c r="B308" s="23" t="s">
        <v>107</v>
      </c>
      <c r="C308" s="15" t="s">
        <v>108</v>
      </c>
      <c r="D308" s="43">
        <f>D309</f>
        <v>45525</v>
      </c>
      <c r="F308" s="70"/>
    </row>
    <row r="309" spans="1:6" s="5" customFormat="1" ht="24.75" customHeight="1">
      <c r="A309" s="23"/>
      <c r="B309" s="23"/>
      <c r="C309" s="15" t="s">
        <v>111</v>
      </c>
      <c r="D309" s="43">
        <v>45525</v>
      </c>
      <c r="F309" s="70"/>
    </row>
    <row r="310" spans="1:6" s="5" customFormat="1" ht="24.75" customHeight="1">
      <c r="A310" s="23"/>
      <c r="B310" s="23"/>
      <c r="C310" s="15" t="s">
        <v>14</v>
      </c>
      <c r="D310" s="43"/>
      <c r="F310" s="70"/>
    </row>
    <row r="311" spans="1:6" s="5" customFormat="1" ht="24.75" customHeight="1">
      <c r="A311" s="23"/>
      <c r="B311" s="23"/>
      <c r="C311" s="15" t="s">
        <v>15</v>
      </c>
      <c r="D311" s="52" t="s">
        <v>148</v>
      </c>
      <c r="F311" s="70"/>
    </row>
    <row r="312" spans="1:6" s="5" customFormat="1" ht="24.75" customHeight="1">
      <c r="A312" s="23"/>
      <c r="B312" s="23"/>
      <c r="C312" s="15" t="s">
        <v>16</v>
      </c>
      <c r="D312" s="52" t="s">
        <v>148</v>
      </c>
      <c r="F312" s="70"/>
    </row>
    <row r="313" spans="1:6" s="5" customFormat="1" ht="24.75" customHeight="1">
      <c r="A313" s="23"/>
      <c r="B313" s="23"/>
      <c r="C313" s="15" t="s">
        <v>17</v>
      </c>
      <c r="D313" s="52" t="s">
        <v>148</v>
      </c>
      <c r="F313" s="70"/>
    </row>
    <row r="314" spans="1:6" s="5" customFormat="1" ht="24.75" customHeight="1">
      <c r="A314" s="23"/>
      <c r="B314" s="23"/>
      <c r="C314" s="15" t="s">
        <v>18</v>
      </c>
      <c r="D314" s="52" t="s">
        <v>148</v>
      </c>
      <c r="F314" s="70"/>
    </row>
    <row r="315" spans="1:6" s="5" customFormat="1" ht="24.75" customHeight="1">
      <c r="A315" s="23"/>
      <c r="B315" s="23"/>
      <c r="C315" s="15" t="s">
        <v>19</v>
      </c>
      <c r="D315" s="52"/>
      <c r="F315" s="70"/>
    </row>
    <row r="316" spans="1:6" s="5" customFormat="1" ht="24.75" customHeight="1">
      <c r="A316" s="23"/>
      <c r="B316" s="26"/>
      <c r="C316" s="17" t="s">
        <v>20</v>
      </c>
      <c r="D316" s="56" t="s">
        <v>148</v>
      </c>
      <c r="F316" s="70"/>
    </row>
    <row r="317" spans="1:6" s="5" customFormat="1" ht="24" customHeight="1">
      <c r="A317" s="23"/>
      <c r="B317" s="28" t="s">
        <v>101</v>
      </c>
      <c r="C317" s="18" t="s">
        <v>22</v>
      </c>
      <c r="D317" s="54">
        <f>D318</f>
        <v>65337</v>
      </c>
      <c r="F317" s="70"/>
    </row>
    <row r="318" spans="1:6" s="5" customFormat="1" ht="22.5" customHeight="1">
      <c r="A318" s="23"/>
      <c r="B318" s="23"/>
      <c r="C318" s="15" t="s">
        <v>111</v>
      </c>
      <c r="D318" s="43">
        <v>65337</v>
      </c>
      <c r="F318" s="70"/>
    </row>
    <row r="319" spans="1:6" s="5" customFormat="1" ht="22.5" customHeight="1">
      <c r="A319" s="23"/>
      <c r="B319" s="23"/>
      <c r="C319" s="15" t="s">
        <v>14</v>
      </c>
      <c r="D319" s="43"/>
      <c r="F319" s="70"/>
    </row>
    <row r="320" spans="1:6" s="5" customFormat="1" ht="22.5" customHeight="1">
      <c r="A320" s="23"/>
      <c r="B320" s="23"/>
      <c r="C320" s="15" t="s">
        <v>15</v>
      </c>
      <c r="D320" s="52" t="s">
        <v>148</v>
      </c>
      <c r="F320" s="70"/>
    </row>
    <row r="321" spans="1:6" s="5" customFormat="1" ht="22.5" customHeight="1">
      <c r="A321" s="23"/>
      <c r="B321" s="23"/>
      <c r="C321" s="15" t="s">
        <v>16</v>
      </c>
      <c r="D321" s="52" t="s">
        <v>148</v>
      </c>
      <c r="F321" s="70"/>
    </row>
    <row r="322" spans="1:6" s="5" customFormat="1" ht="22.5" customHeight="1">
      <c r="A322" s="26"/>
      <c r="B322" s="26"/>
      <c r="C322" s="17" t="s">
        <v>17</v>
      </c>
      <c r="D322" s="56" t="s">
        <v>148</v>
      </c>
      <c r="F322" s="70"/>
    </row>
    <row r="323" spans="1:6" s="5" customFormat="1" ht="22.5" customHeight="1">
      <c r="A323" s="28"/>
      <c r="B323" s="28"/>
      <c r="C323" s="18" t="s">
        <v>18</v>
      </c>
      <c r="D323" s="57" t="s">
        <v>148</v>
      </c>
      <c r="F323" s="70"/>
    </row>
    <row r="324" spans="1:6" s="5" customFormat="1" ht="22.5" customHeight="1">
      <c r="A324" s="23"/>
      <c r="B324" s="23"/>
      <c r="C324" s="15" t="s">
        <v>19</v>
      </c>
      <c r="D324" s="52"/>
      <c r="F324" s="70"/>
    </row>
    <row r="325" spans="1:6" s="5" customFormat="1" ht="22.5" customHeight="1">
      <c r="A325" s="26"/>
      <c r="B325" s="26"/>
      <c r="C325" s="17" t="s">
        <v>20</v>
      </c>
      <c r="D325" s="56" t="s">
        <v>148</v>
      </c>
      <c r="F325" s="70"/>
    </row>
    <row r="326" spans="1:6" s="5" customFormat="1" ht="22.5" customHeight="1">
      <c r="A326" s="20" t="s">
        <v>86</v>
      </c>
      <c r="B326" s="20"/>
      <c r="C326" s="7" t="s">
        <v>8</v>
      </c>
      <c r="D326" s="59">
        <f>D327+D336</f>
        <v>90000</v>
      </c>
      <c r="F326" s="70"/>
    </row>
    <row r="327" spans="1:6" s="5" customFormat="1" ht="24" customHeight="1">
      <c r="A327" s="23"/>
      <c r="B327" s="23" t="s">
        <v>141</v>
      </c>
      <c r="C327" s="15" t="s">
        <v>185</v>
      </c>
      <c r="D327" s="60">
        <f>D328</f>
        <v>2000</v>
      </c>
      <c r="F327" s="70"/>
    </row>
    <row r="328" spans="1:6" s="5" customFormat="1" ht="24" customHeight="1">
      <c r="A328" s="23"/>
      <c r="B328" s="23"/>
      <c r="C328" s="39" t="s">
        <v>111</v>
      </c>
      <c r="D328" s="60">
        <v>2000</v>
      </c>
      <c r="F328" s="70"/>
    </row>
    <row r="329" spans="1:6" s="5" customFormat="1" ht="24" customHeight="1">
      <c r="A329" s="23"/>
      <c r="B329" s="23"/>
      <c r="C329" s="15" t="s">
        <v>14</v>
      </c>
      <c r="D329" s="52"/>
      <c r="F329" s="70"/>
    </row>
    <row r="330" spans="1:6" s="5" customFormat="1" ht="24" customHeight="1">
      <c r="A330" s="23"/>
      <c r="B330" s="23"/>
      <c r="C330" s="15" t="s">
        <v>15</v>
      </c>
      <c r="D330" s="52" t="s">
        <v>148</v>
      </c>
      <c r="F330" s="70"/>
    </row>
    <row r="331" spans="1:6" s="5" customFormat="1" ht="24" customHeight="1">
      <c r="A331" s="23"/>
      <c r="B331" s="23"/>
      <c r="C331" s="15" t="s">
        <v>16</v>
      </c>
      <c r="D331" s="52" t="s">
        <v>148</v>
      </c>
      <c r="F331" s="70"/>
    </row>
    <row r="332" spans="1:6" s="5" customFormat="1" ht="24" customHeight="1">
      <c r="A332" s="23"/>
      <c r="B332" s="23"/>
      <c r="C332" s="15" t="s">
        <v>17</v>
      </c>
      <c r="D332" s="52" t="s">
        <v>148</v>
      </c>
      <c r="F332" s="70"/>
    </row>
    <row r="333" spans="1:6" s="5" customFormat="1" ht="24" customHeight="1">
      <c r="A333" s="23"/>
      <c r="B333" s="23"/>
      <c r="C333" s="15" t="s">
        <v>18</v>
      </c>
      <c r="D333" s="52" t="s">
        <v>148</v>
      </c>
      <c r="F333" s="70"/>
    </row>
    <row r="334" spans="1:6" s="5" customFormat="1" ht="24" customHeight="1">
      <c r="A334" s="23"/>
      <c r="B334" s="23"/>
      <c r="C334" s="15" t="s">
        <v>19</v>
      </c>
      <c r="D334" s="52"/>
      <c r="F334" s="70"/>
    </row>
    <row r="335" spans="1:6" s="5" customFormat="1" ht="24" customHeight="1">
      <c r="A335" s="23"/>
      <c r="B335" s="26"/>
      <c r="C335" s="17" t="s">
        <v>20</v>
      </c>
      <c r="D335" s="56" t="s">
        <v>148</v>
      </c>
      <c r="F335" s="70"/>
    </row>
    <row r="336" spans="1:6" s="5" customFormat="1" ht="24.75" customHeight="1">
      <c r="A336" s="84"/>
      <c r="B336" s="28" t="s">
        <v>85</v>
      </c>
      <c r="C336" s="18" t="s">
        <v>10</v>
      </c>
      <c r="D336" s="54">
        <f>D337</f>
        <v>88000</v>
      </c>
      <c r="F336" s="70"/>
    </row>
    <row r="337" spans="1:6" s="5" customFormat="1" ht="24.75" customHeight="1">
      <c r="A337" s="23"/>
      <c r="B337" s="23"/>
      <c r="C337" s="39" t="s">
        <v>111</v>
      </c>
      <c r="D337" s="43">
        <v>88000</v>
      </c>
      <c r="F337" s="70"/>
    </row>
    <row r="338" spans="1:6" s="5" customFormat="1" ht="24.75" customHeight="1">
      <c r="A338" s="23"/>
      <c r="B338" s="23"/>
      <c r="C338" s="15" t="s">
        <v>14</v>
      </c>
      <c r="D338" s="52"/>
      <c r="F338" s="70"/>
    </row>
    <row r="339" spans="1:6" s="5" customFormat="1" ht="24.75" customHeight="1">
      <c r="A339" s="23"/>
      <c r="B339" s="23"/>
      <c r="C339" s="15" t="s">
        <v>15</v>
      </c>
      <c r="D339" s="43">
        <v>4000</v>
      </c>
      <c r="F339" s="70"/>
    </row>
    <row r="340" spans="1:6" s="5" customFormat="1" ht="24.75" customHeight="1">
      <c r="A340" s="23"/>
      <c r="B340" s="23"/>
      <c r="C340" s="15" t="s">
        <v>16</v>
      </c>
      <c r="D340" s="52" t="s">
        <v>148</v>
      </c>
      <c r="F340" s="70"/>
    </row>
    <row r="341" spans="1:6" s="5" customFormat="1" ht="24.75" customHeight="1">
      <c r="A341" s="23"/>
      <c r="B341" s="23"/>
      <c r="C341" s="15" t="s">
        <v>17</v>
      </c>
      <c r="D341" s="52" t="s">
        <v>148</v>
      </c>
      <c r="F341" s="70"/>
    </row>
    <row r="342" spans="1:6" s="5" customFormat="1" ht="24.75" customHeight="1">
      <c r="A342" s="23"/>
      <c r="B342" s="23"/>
      <c r="C342" s="15" t="s">
        <v>18</v>
      </c>
      <c r="D342" s="52" t="s">
        <v>148</v>
      </c>
      <c r="F342" s="70"/>
    </row>
    <row r="343" spans="1:6" s="5" customFormat="1" ht="24.75" customHeight="1">
      <c r="A343" s="23"/>
      <c r="B343" s="23"/>
      <c r="C343" s="15" t="s">
        <v>19</v>
      </c>
      <c r="D343" s="52"/>
      <c r="F343" s="70"/>
    </row>
    <row r="344" spans="1:6" s="5" customFormat="1" ht="24.75" customHeight="1">
      <c r="A344" s="26"/>
      <c r="B344" s="26"/>
      <c r="C344" s="17" t="s">
        <v>20</v>
      </c>
      <c r="D344" s="56" t="s">
        <v>148</v>
      </c>
      <c r="F344" s="70"/>
    </row>
    <row r="345" spans="1:6" s="5" customFormat="1" ht="24.75" customHeight="1">
      <c r="A345" s="20" t="s">
        <v>115</v>
      </c>
      <c r="B345" s="20"/>
      <c r="C345" s="7" t="s">
        <v>116</v>
      </c>
      <c r="D345" s="51">
        <f>D346+D356+D366+D376+D385+D394+D403</f>
        <v>6698100.81</v>
      </c>
      <c r="F345" s="70"/>
    </row>
    <row r="346" spans="1:6" s="5" customFormat="1" ht="24.75" customHeight="1">
      <c r="A346" s="23"/>
      <c r="B346" s="23" t="s">
        <v>132</v>
      </c>
      <c r="C346" s="15" t="s">
        <v>183</v>
      </c>
      <c r="D346" s="43">
        <f>D348</f>
        <v>5310900</v>
      </c>
      <c r="F346" s="70"/>
    </row>
    <row r="347" spans="1:6" s="5" customFormat="1" ht="24.75" customHeight="1">
      <c r="A347" s="23"/>
      <c r="B347" s="23"/>
      <c r="C347" s="15" t="s">
        <v>184</v>
      </c>
      <c r="D347" s="43"/>
      <c r="F347" s="70"/>
    </row>
    <row r="348" spans="1:6" s="5" customFormat="1" ht="24.75" customHeight="1">
      <c r="A348" s="23"/>
      <c r="B348" s="23"/>
      <c r="C348" s="39" t="s">
        <v>111</v>
      </c>
      <c r="D348" s="43">
        <v>5310900</v>
      </c>
      <c r="F348" s="70"/>
    </row>
    <row r="349" spans="1:6" s="5" customFormat="1" ht="24.75" customHeight="1">
      <c r="A349" s="23"/>
      <c r="B349" s="23"/>
      <c r="C349" s="15" t="s">
        <v>14</v>
      </c>
      <c r="D349" s="52"/>
      <c r="F349" s="70"/>
    </row>
    <row r="350" spans="1:6" s="5" customFormat="1" ht="24.75" customHeight="1">
      <c r="A350" s="23"/>
      <c r="B350" s="23"/>
      <c r="C350" s="15" t="s">
        <v>15</v>
      </c>
      <c r="D350" s="43">
        <v>144445</v>
      </c>
      <c r="F350" s="70"/>
    </row>
    <row r="351" spans="1:6" s="5" customFormat="1" ht="24.75" customHeight="1">
      <c r="A351" s="26"/>
      <c r="B351" s="26"/>
      <c r="C351" s="17" t="s">
        <v>16</v>
      </c>
      <c r="D351" s="56" t="s">
        <v>148</v>
      </c>
      <c r="F351" s="70"/>
    </row>
    <row r="352" spans="1:6" s="5" customFormat="1" ht="24.75" customHeight="1">
      <c r="A352" s="28"/>
      <c r="B352" s="28"/>
      <c r="C352" s="18" t="s">
        <v>17</v>
      </c>
      <c r="D352" s="57" t="s">
        <v>148</v>
      </c>
      <c r="F352" s="70"/>
    </row>
    <row r="353" spans="1:6" s="5" customFormat="1" ht="24.75" customHeight="1">
      <c r="A353" s="23"/>
      <c r="B353" s="23"/>
      <c r="C353" s="15" t="s">
        <v>18</v>
      </c>
      <c r="D353" s="52" t="s">
        <v>148</v>
      </c>
      <c r="F353" s="70"/>
    </row>
    <row r="354" spans="1:6" s="5" customFormat="1" ht="24.75" customHeight="1">
      <c r="A354" s="23"/>
      <c r="B354" s="23"/>
      <c r="C354" s="15" t="s">
        <v>19</v>
      </c>
      <c r="D354" s="52"/>
      <c r="F354" s="70"/>
    </row>
    <row r="355" spans="1:6" s="5" customFormat="1" ht="24.75" customHeight="1">
      <c r="A355" s="26"/>
      <c r="B355" s="26"/>
      <c r="C355" s="17" t="s">
        <v>20</v>
      </c>
      <c r="D355" s="56" t="s">
        <v>148</v>
      </c>
      <c r="F355" s="70"/>
    </row>
    <row r="356" spans="1:6" s="5" customFormat="1" ht="24" customHeight="1">
      <c r="A356" s="28"/>
      <c r="B356" s="28" t="s">
        <v>117</v>
      </c>
      <c r="C356" s="18" t="s">
        <v>102</v>
      </c>
      <c r="D356" s="54">
        <f>D358</f>
        <v>8500</v>
      </c>
      <c r="F356" s="70"/>
    </row>
    <row r="357" spans="1:6" s="5" customFormat="1" ht="35.25" customHeight="1">
      <c r="A357" s="23"/>
      <c r="B357" s="23"/>
      <c r="C357" s="39" t="s">
        <v>134</v>
      </c>
      <c r="D357" s="43"/>
      <c r="F357" s="70"/>
    </row>
    <row r="358" spans="1:6" s="6" customFormat="1" ht="24.75" customHeight="1">
      <c r="A358" s="23"/>
      <c r="B358" s="23"/>
      <c r="C358" s="39" t="s">
        <v>111</v>
      </c>
      <c r="D358" s="43">
        <v>8500</v>
      </c>
      <c r="F358" s="98"/>
    </row>
    <row r="359" spans="1:6" s="5" customFormat="1" ht="24.75" customHeight="1">
      <c r="A359" s="23"/>
      <c r="B359" s="23"/>
      <c r="C359" s="15" t="s">
        <v>14</v>
      </c>
      <c r="D359" s="52"/>
      <c r="F359" s="70"/>
    </row>
    <row r="360" spans="1:6" s="5" customFormat="1" ht="24.75" customHeight="1">
      <c r="A360" s="23"/>
      <c r="B360" s="23"/>
      <c r="C360" s="15" t="s">
        <v>15</v>
      </c>
      <c r="D360" s="52" t="s">
        <v>148</v>
      </c>
      <c r="F360" s="70"/>
    </row>
    <row r="361" spans="1:6" s="5" customFormat="1" ht="24.75" customHeight="1">
      <c r="A361" s="23"/>
      <c r="B361" s="23"/>
      <c r="C361" s="15" t="s">
        <v>16</v>
      </c>
      <c r="D361" s="52" t="s">
        <v>148</v>
      </c>
      <c r="F361" s="70"/>
    </row>
    <row r="362" spans="1:6" s="5" customFormat="1" ht="24.75" customHeight="1">
      <c r="A362" s="23"/>
      <c r="B362" s="23"/>
      <c r="C362" s="15" t="s">
        <v>17</v>
      </c>
      <c r="D362" s="52" t="s">
        <v>148</v>
      </c>
      <c r="F362" s="70"/>
    </row>
    <row r="363" spans="1:6" s="5" customFormat="1" ht="24.75" customHeight="1">
      <c r="A363" s="23"/>
      <c r="B363" s="23"/>
      <c r="C363" s="15" t="s">
        <v>18</v>
      </c>
      <c r="D363" s="52" t="s">
        <v>148</v>
      </c>
      <c r="F363" s="70"/>
    </row>
    <row r="364" spans="1:6" s="5" customFormat="1" ht="24.75" customHeight="1">
      <c r="A364" s="23"/>
      <c r="B364" s="23"/>
      <c r="C364" s="15" t="s">
        <v>19</v>
      </c>
      <c r="D364" s="52"/>
      <c r="F364" s="70"/>
    </row>
    <row r="365" spans="1:6" s="5" customFormat="1" ht="24.75" customHeight="1">
      <c r="A365" s="23"/>
      <c r="B365" s="26"/>
      <c r="C365" s="17" t="s">
        <v>20</v>
      </c>
      <c r="D365" s="56" t="s">
        <v>148</v>
      </c>
      <c r="F365" s="70"/>
    </row>
    <row r="366" spans="1:6" s="5" customFormat="1" ht="24.75" customHeight="1">
      <c r="A366" s="23"/>
      <c r="B366" s="28" t="s">
        <v>118</v>
      </c>
      <c r="C366" s="18" t="s">
        <v>139</v>
      </c>
      <c r="D366" s="54">
        <f>D368</f>
        <v>537800</v>
      </c>
      <c r="F366" s="70"/>
    </row>
    <row r="367" spans="1:6" s="5" customFormat="1" ht="24.75" customHeight="1">
      <c r="A367" s="23"/>
      <c r="B367" s="23"/>
      <c r="C367" s="15" t="s">
        <v>140</v>
      </c>
      <c r="D367" s="43"/>
      <c r="F367" s="70"/>
    </row>
    <row r="368" spans="1:6" s="5" customFormat="1" ht="24.75" customHeight="1">
      <c r="A368" s="23"/>
      <c r="B368" s="23"/>
      <c r="C368" s="15" t="s">
        <v>111</v>
      </c>
      <c r="D368" s="43">
        <v>537800</v>
      </c>
      <c r="F368" s="70"/>
    </row>
    <row r="369" spans="1:6" s="5" customFormat="1" ht="24.75" customHeight="1">
      <c r="A369" s="23"/>
      <c r="B369" s="23"/>
      <c r="C369" s="15" t="s">
        <v>14</v>
      </c>
      <c r="D369" s="52"/>
      <c r="F369" s="70"/>
    </row>
    <row r="370" spans="1:6" s="5" customFormat="1" ht="24.75" customHeight="1">
      <c r="A370" s="23"/>
      <c r="B370" s="23"/>
      <c r="C370" s="15" t="s">
        <v>15</v>
      </c>
      <c r="D370" s="52" t="s">
        <v>148</v>
      </c>
      <c r="F370" s="70"/>
    </row>
    <row r="371" spans="1:6" s="5" customFormat="1" ht="24.75" customHeight="1">
      <c r="A371" s="23"/>
      <c r="B371" s="23"/>
      <c r="C371" s="15" t="s">
        <v>16</v>
      </c>
      <c r="D371" s="52" t="s">
        <v>148</v>
      </c>
      <c r="F371" s="70"/>
    </row>
    <row r="372" spans="1:6" s="5" customFormat="1" ht="24.75" customHeight="1">
      <c r="A372" s="23"/>
      <c r="B372" s="23"/>
      <c r="C372" s="15" t="s">
        <v>17</v>
      </c>
      <c r="D372" s="52" t="s">
        <v>148</v>
      </c>
      <c r="F372" s="70"/>
    </row>
    <row r="373" spans="1:6" s="5" customFormat="1" ht="24.75" customHeight="1">
      <c r="A373" s="23"/>
      <c r="B373" s="23"/>
      <c r="C373" s="15" t="s">
        <v>18</v>
      </c>
      <c r="D373" s="52" t="s">
        <v>148</v>
      </c>
      <c r="F373" s="70"/>
    </row>
    <row r="374" spans="1:6" s="5" customFormat="1" ht="24.75" customHeight="1">
      <c r="A374" s="23"/>
      <c r="B374" s="23"/>
      <c r="C374" s="15" t="s">
        <v>19</v>
      </c>
      <c r="D374" s="52"/>
      <c r="F374" s="70"/>
    </row>
    <row r="375" spans="1:6" s="5" customFormat="1" ht="24.75" customHeight="1">
      <c r="A375" s="23"/>
      <c r="B375" s="26"/>
      <c r="C375" s="17" t="s">
        <v>20</v>
      </c>
      <c r="D375" s="56" t="s">
        <v>148</v>
      </c>
      <c r="F375" s="70"/>
    </row>
    <row r="376" spans="1:6" s="5" customFormat="1" ht="24.75" customHeight="1">
      <c r="A376" s="23"/>
      <c r="B376" s="28" t="s">
        <v>119</v>
      </c>
      <c r="C376" s="18" t="s">
        <v>57</v>
      </c>
      <c r="D376" s="54">
        <f>D377</f>
        <v>120000</v>
      </c>
      <c r="F376" s="70"/>
    </row>
    <row r="377" spans="1:6" s="5" customFormat="1" ht="24.75" customHeight="1">
      <c r="A377" s="23"/>
      <c r="B377" s="23"/>
      <c r="C377" s="15" t="s">
        <v>111</v>
      </c>
      <c r="D377" s="43">
        <v>120000</v>
      </c>
      <c r="F377" s="70"/>
    </row>
    <row r="378" spans="1:6" s="5" customFormat="1" ht="24.75" customHeight="1">
      <c r="A378" s="23"/>
      <c r="B378" s="23"/>
      <c r="C378" s="15" t="s">
        <v>14</v>
      </c>
      <c r="D378" s="52"/>
      <c r="F378" s="70"/>
    </row>
    <row r="379" spans="1:6" s="5" customFormat="1" ht="24.75" customHeight="1">
      <c r="A379" s="26"/>
      <c r="B379" s="26"/>
      <c r="C379" s="17" t="s">
        <v>15</v>
      </c>
      <c r="D379" s="56" t="s">
        <v>148</v>
      </c>
      <c r="F379" s="70"/>
    </row>
    <row r="380" spans="1:6" s="5" customFormat="1" ht="24.75" customHeight="1">
      <c r="A380" s="28"/>
      <c r="B380" s="28"/>
      <c r="C380" s="18" t="s">
        <v>16</v>
      </c>
      <c r="D380" s="57" t="s">
        <v>148</v>
      </c>
      <c r="F380" s="70"/>
    </row>
    <row r="381" spans="1:6" s="5" customFormat="1" ht="24.75" customHeight="1">
      <c r="A381" s="23"/>
      <c r="B381" s="23"/>
      <c r="C381" s="15" t="s">
        <v>17</v>
      </c>
      <c r="D381" s="52" t="s">
        <v>148</v>
      </c>
      <c r="F381" s="70"/>
    </row>
    <row r="382" spans="1:6" s="5" customFormat="1" ht="24.75" customHeight="1">
      <c r="A382" s="23"/>
      <c r="B382" s="23"/>
      <c r="C382" s="15" t="s">
        <v>18</v>
      </c>
      <c r="D382" s="52" t="s">
        <v>148</v>
      </c>
      <c r="F382" s="70"/>
    </row>
    <row r="383" spans="1:6" s="5" customFormat="1" ht="24.75" customHeight="1">
      <c r="A383" s="23"/>
      <c r="B383" s="23"/>
      <c r="C383" s="15" t="s">
        <v>19</v>
      </c>
      <c r="D383" s="52"/>
      <c r="F383" s="70"/>
    </row>
    <row r="384" spans="1:6" s="5" customFormat="1" ht="24.75" customHeight="1">
      <c r="A384" s="23"/>
      <c r="B384" s="26"/>
      <c r="C384" s="17" t="s">
        <v>20</v>
      </c>
      <c r="D384" s="56" t="s">
        <v>148</v>
      </c>
      <c r="F384" s="70"/>
    </row>
    <row r="385" spans="1:6" s="5" customFormat="1" ht="21.75" customHeight="1">
      <c r="A385" s="23"/>
      <c r="B385" s="28" t="s">
        <v>120</v>
      </c>
      <c r="C385" s="18" t="s">
        <v>87</v>
      </c>
      <c r="D385" s="54">
        <f>D386</f>
        <v>244000</v>
      </c>
      <c r="F385" s="70"/>
    </row>
    <row r="386" spans="1:6" s="5" customFormat="1" ht="21.75" customHeight="1">
      <c r="A386" s="23"/>
      <c r="B386" s="23"/>
      <c r="C386" s="15" t="s">
        <v>111</v>
      </c>
      <c r="D386" s="43">
        <v>244000</v>
      </c>
      <c r="F386" s="70"/>
    </row>
    <row r="387" spans="1:6" s="5" customFormat="1" ht="21.75" customHeight="1">
      <c r="A387" s="23"/>
      <c r="B387" s="23"/>
      <c r="C387" s="15" t="s">
        <v>14</v>
      </c>
      <c r="D387" s="52"/>
      <c r="F387" s="70"/>
    </row>
    <row r="388" spans="1:6" s="5" customFormat="1" ht="21.75" customHeight="1">
      <c r="A388" s="23"/>
      <c r="B388" s="23"/>
      <c r="C388" s="15" t="s">
        <v>15</v>
      </c>
      <c r="D388" s="43">
        <v>209600</v>
      </c>
      <c r="F388" s="70"/>
    </row>
    <row r="389" spans="1:6" s="5" customFormat="1" ht="21.75" customHeight="1">
      <c r="A389" s="23"/>
      <c r="B389" s="23"/>
      <c r="C389" s="15" t="s">
        <v>16</v>
      </c>
      <c r="D389" s="52" t="s">
        <v>148</v>
      </c>
      <c r="F389" s="70"/>
    </row>
    <row r="390" spans="1:6" s="5" customFormat="1" ht="21.75" customHeight="1">
      <c r="A390" s="23"/>
      <c r="B390" s="23"/>
      <c r="C390" s="15" t="s">
        <v>17</v>
      </c>
      <c r="D390" s="52" t="s">
        <v>148</v>
      </c>
      <c r="F390" s="70"/>
    </row>
    <row r="391" spans="1:6" s="5" customFormat="1" ht="21.75" customHeight="1">
      <c r="A391" s="23"/>
      <c r="B391" s="23"/>
      <c r="C391" s="15" t="s">
        <v>18</v>
      </c>
      <c r="D391" s="52" t="s">
        <v>148</v>
      </c>
      <c r="F391" s="70"/>
    </row>
    <row r="392" spans="1:6" s="5" customFormat="1" ht="21.75" customHeight="1">
      <c r="A392" s="23"/>
      <c r="B392" s="23"/>
      <c r="C392" s="15" t="s">
        <v>19</v>
      </c>
      <c r="D392" s="52"/>
      <c r="F392" s="70"/>
    </row>
    <row r="393" spans="1:6" s="5" customFormat="1" ht="21.75" customHeight="1">
      <c r="A393" s="23"/>
      <c r="B393" s="26"/>
      <c r="C393" s="17" t="s">
        <v>20</v>
      </c>
      <c r="D393" s="56" t="s">
        <v>148</v>
      </c>
      <c r="F393" s="70"/>
    </row>
    <row r="394" spans="1:6" s="5" customFormat="1" ht="21.75" customHeight="1">
      <c r="A394" s="23"/>
      <c r="B394" s="28" t="s">
        <v>121</v>
      </c>
      <c r="C394" s="18" t="s">
        <v>130</v>
      </c>
      <c r="D394" s="54">
        <f>D395</f>
        <v>19000</v>
      </c>
      <c r="F394" s="70"/>
    </row>
    <row r="395" spans="1:6" s="5" customFormat="1" ht="21.75" customHeight="1">
      <c r="A395" s="23"/>
      <c r="B395" s="23"/>
      <c r="C395" s="15" t="s">
        <v>111</v>
      </c>
      <c r="D395" s="43">
        <v>19000</v>
      </c>
      <c r="F395" s="70"/>
    </row>
    <row r="396" spans="1:6" s="5" customFormat="1" ht="21.75" customHeight="1">
      <c r="A396" s="23"/>
      <c r="B396" s="23"/>
      <c r="C396" s="15" t="s">
        <v>14</v>
      </c>
      <c r="D396" s="52"/>
      <c r="F396" s="70"/>
    </row>
    <row r="397" spans="1:6" s="5" customFormat="1" ht="21.75" customHeight="1">
      <c r="A397" s="23"/>
      <c r="B397" s="23"/>
      <c r="C397" s="15" t="s">
        <v>15</v>
      </c>
      <c r="D397" s="43">
        <v>17950</v>
      </c>
      <c r="F397" s="70"/>
    </row>
    <row r="398" spans="1:6" s="5" customFormat="1" ht="21.75" customHeight="1">
      <c r="A398" s="23"/>
      <c r="B398" s="23"/>
      <c r="C398" s="15" t="s">
        <v>16</v>
      </c>
      <c r="D398" s="52" t="s">
        <v>148</v>
      </c>
      <c r="F398" s="70"/>
    </row>
    <row r="399" spans="1:6" s="5" customFormat="1" ht="21.75" customHeight="1">
      <c r="A399" s="23"/>
      <c r="B399" s="23"/>
      <c r="C399" s="15" t="s">
        <v>17</v>
      </c>
      <c r="D399" s="52" t="s">
        <v>148</v>
      </c>
      <c r="F399" s="70"/>
    </row>
    <row r="400" spans="1:6" s="5" customFormat="1" ht="21.75" customHeight="1">
      <c r="A400" s="23"/>
      <c r="B400" s="23"/>
      <c r="C400" s="15" t="s">
        <v>18</v>
      </c>
      <c r="D400" s="52" t="s">
        <v>148</v>
      </c>
      <c r="F400" s="70"/>
    </row>
    <row r="401" spans="1:6" s="5" customFormat="1" ht="21.75" customHeight="1">
      <c r="A401" s="23"/>
      <c r="B401" s="23"/>
      <c r="C401" s="15" t="s">
        <v>19</v>
      </c>
      <c r="D401" s="52"/>
      <c r="F401" s="70"/>
    </row>
    <row r="402" spans="1:6" s="5" customFormat="1" ht="21.75" customHeight="1">
      <c r="A402" s="23"/>
      <c r="B402" s="26"/>
      <c r="C402" s="17" t="s">
        <v>20</v>
      </c>
      <c r="D402" s="56" t="s">
        <v>148</v>
      </c>
      <c r="F402" s="70"/>
    </row>
    <row r="403" spans="1:6" s="5" customFormat="1" ht="21.75" customHeight="1">
      <c r="A403" s="23"/>
      <c r="B403" s="28" t="s">
        <v>122</v>
      </c>
      <c r="C403" s="18" t="s">
        <v>22</v>
      </c>
      <c r="D403" s="54">
        <f>D404</f>
        <v>457900.81</v>
      </c>
      <c r="F403" s="70"/>
    </row>
    <row r="404" spans="1:6" s="5" customFormat="1" ht="21.75" customHeight="1">
      <c r="A404" s="23"/>
      <c r="B404" s="23"/>
      <c r="C404" s="15" t="s">
        <v>111</v>
      </c>
      <c r="D404" s="43">
        <v>457900.81</v>
      </c>
      <c r="F404" s="70"/>
    </row>
    <row r="405" spans="1:6" s="5" customFormat="1" ht="21.75" customHeight="1">
      <c r="A405" s="23"/>
      <c r="B405" s="23"/>
      <c r="C405" s="15" t="s">
        <v>14</v>
      </c>
      <c r="D405" s="52"/>
      <c r="F405" s="70"/>
    </row>
    <row r="406" spans="1:6" s="5" customFormat="1" ht="21.75" customHeight="1">
      <c r="A406" s="23"/>
      <c r="B406" s="23"/>
      <c r="C406" s="15" t="s">
        <v>15</v>
      </c>
      <c r="D406" s="52" t="s">
        <v>148</v>
      </c>
      <c r="F406" s="70"/>
    </row>
    <row r="407" spans="1:6" s="5" customFormat="1" ht="21.75" customHeight="1">
      <c r="A407" s="23"/>
      <c r="B407" s="23"/>
      <c r="C407" s="15" t="s">
        <v>16</v>
      </c>
      <c r="D407" s="52" t="s">
        <v>148</v>
      </c>
      <c r="F407" s="70"/>
    </row>
    <row r="408" spans="1:6" s="5" customFormat="1" ht="21.75" customHeight="1">
      <c r="A408" s="23"/>
      <c r="B408" s="23"/>
      <c r="C408" s="15" t="s">
        <v>17</v>
      </c>
      <c r="D408" s="52" t="s">
        <v>148</v>
      </c>
      <c r="F408" s="70"/>
    </row>
    <row r="409" spans="1:6" s="5" customFormat="1" ht="21.75" customHeight="1">
      <c r="A409" s="23"/>
      <c r="B409" s="23"/>
      <c r="C409" s="15" t="s">
        <v>18</v>
      </c>
      <c r="D409" s="52" t="s">
        <v>148</v>
      </c>
      <c r="F409" s="70"/>
    </row>
    <row r="410" spans="1:6" s="5" customFormat="1" ht="21.75" customHeight="1">
      <c r="A410" s="23"/>
      <c r="B410" s="23"/>
      <c r="C410" s="15" t="s">
        <v>19</v>
      </c>
      <c r="D410" s="52"/>
      <c r="F410" s="70"/>
    </row>
    <row r="411" spans="1:6" s="5" customFormat="1" ht="21.75" customHeight="1">
      <c r="A411" s="26"/>
      <c r="B411" s="26"/>
      <c r="C411" s="17" t="s">
        <v>20</v>
      </c>
      <c r="D411" s="56" t="s">
        <v>148</v>
      </c>
      <c r="F411" s="70"/>
    </row>
    <row r="412" spans="1:6" s="6" customFormat="1" ht="21.75" customHeight="1">
      <c r="A412" s="20" t="s">
        <v>58</v>
      </c>
      <c r="B412" s="20"/>
      <c r="C412" s="7" t="s">
        <v>4</v>
      </c>
      <c r="D412" s="51">
        <f>D413+D422+D431</f>
        <v>408241</v>
      </c>
      <c r="F412" s="98"/>
    </row>
    <row r="413" spans="1:6" s="5" customFormat="1" ht="21.75" customHeight="1">
      <c r="A413" s="23"/>
      <c r="B413" s="23" t="s">
        <v>103</v>
      </c>
      <c r="C413" s="15" t="s">
        <v>104</v>
      </c>
      <c r="D413" s="43">
        <f>D414</f>
        <v>402015</v>
      </c>
      <c r="F413" s="70"/>
    </row>
    <row r="414" spans="1:6" s="5" customFormat="1" ht="21.75" customHeight="1">
      <c r="A414" s="23"/>
      <c r="B414" s="23"/>
      <c r="C414" s="15" t="s">
        <v>111</v>
      </c>
      <c r="D414" s="43">
        <v>402015</v>
      </c>
      <c r="F414" s="70"/>
    </row>
    <row r="415" spans="1:6" s="5" customFormat="1" ht="25.5" customHeight="1">
      <c r="A415" s="23"/>
      <c r="B415" s="23"/>
      <c r="C415" s="15" t="s">
        <v>14</v>
      </c>
      <c r="D415" s="52"/>
      <c r="F415" s="70"/>
    </row>
    <row r="416" spans="1:6" s="5" customFormat="1" ht="25.5" customHeight="1">
      <c r="A416" s="23"/>
      <c r="B416" s="23"/>
      <c r="C416" s="15" t="s">
        <v>15</v>
      </c>
      <c r="D416" s="43">
        <v>225325</v>
      </c>
      <c r="F416" s="70"/>
    </row>
    <row r="417" spans="1:6" s="5" customFormat="1" ht="25.5" customHeight="1">
      <c r="A417" s="23"/>
      <c r="B417" s="23"/>
      <c r="C417" s="15" t="s">
        <v>16</v>
      </c>
      <c r="D417" s="52" t="s">
        <v>148</v>
      </c>
      <c r="F417" s="70"/>
    </row>
    <row r="418" spans="1:6" s="5" customFormat="1" ht="25.5" customHeight="1">
      <c r="A418" s="23"/>
      <c r="B418" s="23"/>
      <c r="C418" s="15" t="s">
        <v>17</v>
      </c>
      <c r="D418" s="52" t="s">
        <v>148</v>
      </c>
      <c r="F418" s="70"/>
    </row>
    <row r="419" spans="1:6" s="5" customFormat="1" ht="25.5" customHeight="1">
      <c r="A419" s="23"/>
      <c r="B419" s="23"/>
      <c r="C419" s="15" t="s">
        <v>18</v>
      </c>
      <c r="D419" s="52" t="s">
        <v>148</v>
      </c>
      <c r="F419" s="70"/>
    </row>
    <row r="420" spans="1:6" s="5" customFormat="1" ht="25.5" customHeight="1">
      <c r="A420" s="23"/>
      <c r="B420" s="23"/>
      <c r="C420" s="15" t="s">
        <v>19</v>
      </c>
      <c r="D420" s="52"/>
      <c r="F420" s="70"/>
    </row>
    <row r="421" spans="1:6" s="5" customFormat="1" ht="25.5" customHeight="1">
      <c r="A421" s="23"/>
      <c r="B421" s="26"/>
      <c r="C421" s="17" t="s">
        <v>20</v>
      </c>
      <c r="D421" s="56" t="s">
        <v>157</v>
      </c>
      <c r="F421" s="70"/>
    </row>
    <row r="422" spans="1:6" s="5" customFormat="1" ht="25.5" customHeight="1">
      <c r="A422" s="23"/>
      <c r="B422" s="28" t="s">
        <v>109</v>
      </c>
      <c r="C422" s="18" t="s">
        <v>108</v>
      </c>
      <c r="D422" s="54">
        <f>D423</f>
        <v>2046</v>
      </c>
      <c r="F422" s="70"/>
    </row>
    <row r="423" spans="1:6" s="5" customFormat="1" ht="25.5" customHeight="1">
      <c r="A423" s="23"/>
      <c r="B423" s="23"/>
      <c r="C423" s="15" t="s">
        <v>111</v>
      </c>
      <c r="D423" s="43">
        <v>2046</v>
      </c>
      <c r="F423" s="70"/>
    </row>
    <row r="424" spans="1:6" s="5" customFormat="1" ht="25.5" customHeight="1">
      <c r="A424" s="23"/>
      <c r="B424" s="23"/>
      <c r="C424" s="15" t="s">
        <v>14</v>
      </c>
      <c r="D424" s="52"/>
      <c r="F424" s="70"/>
    </row>
    <row r="425" spans="1:6" s="5" customFormat="1" ht="25.5" customHeight="1">
      <c r="A425" s="23"/>
      <c r="B425" s="23"/>
      <c r="C425" s="15" t="s">
        <v>15</v>
      </c>
      <c r="D425" s="52" t="s">
        <v>148</v>
      </c>
      <c r="F425" s="70"/>
    </row>
    <row r="426" spans="1:6" s="5" customFormat="1" ht="25.5" customHeight="1">
      <c r="A426" s="23"/>
      <c r="B426" s="23"/>
      <c r="C426" s="15" t="s">
        <v>16</v>
      </c>
      <c r="D426" s="69" t="s">
        <v>148</v>
      </c>
      <c r="F426" s="70"/>
    </row>
    <row r="427" spans="1:6" s="5" customFormat="1" ht="25.5" customHeight="1">
      <c r="A427" s="23"/>
      <c r="B427" s="23"/>
      <c r="C427" s="15" t="s">
        <v>17</v>
      </c>
      <c r="D427" s="52" t="s">
        <v>148</v>
      </c>
      <c r="F427" s="70"/>
    </row>
    <row r="428" spans="1:6" s="5" customFormat="1" ht="25.5" customHeight="1">
      <c r="A428" s="23"/>
      <c r="B428" s="23"/>
      <c r="C428" s="15" t="s">
        <v>18</v>
      </c>
      <c r="D428" s="52" t="s">
        <v>148</v>
      </c>
      <c r="F428" s="70"/>
    </row>
    <row r="429" spans="1:6" s="5" customFormat="1" ht="25.5" customHeight="1">
      <c r="A429" s="23"/>
      <c r="B429" s="23"/>
      <c r="C429" s="15" t="s">
        <v>19</v>
      </c>
      <c r="D429" s="52"/>
      <c r="F429" s="70"/>
    </row>
    <row r="430" spans="1:6" s="5" customFormat="1" ht="25.5" customHeight="1">
      <c r="A430" s="23"/>
      <c r="B430" s="26"/>
      <c r="C430" s="17" t="s">
        <v>20</v>
      </c>
      <c r="D430" s="56" t="s">
        <v>157</v>
      </c>
      <c r="F430" s="70"/>
    </row>
    <row r="431" spans="1:6" s="5" customFormat="1" ht="25.5" customHeight="1">
      <c r="A431" s="23"/>
      <c r="B431" s="28" t="s">
        <v>60</v>
      </c>
      <c r="C431" s="18" t="s">
        <v>22</v>
      </c>
      <c r="D431" s="54">
        <f>D432</f>
        <v>4180</v>
      </c>
      <c r="F431" s="70"/>
    </row>
    <row r="432" spans="1:6" s="5" customFormat="1" ht="25.5" customHeight="1">
      <c r="A432" s="23"/>
      <c r="B432" s="23"/>
      <c r="C432" s="15" t="s">
        <v>111</v>
      </c>
      <c r="D432" s="43">
        <v>4180</v>
      </c>
      <c r="F432" s="70"/>
    </row>
    <row r="433" spans="1:6" s="5" customFormat="1" ht="25.5" customHeight="1">
      <c r="A433" s="23"/>
      <c r="B433" s="23"/>
      <c r="C433" s="15" t="s">
        <v>14</v>
      </c>
      <c r="D433" s="52"/>
      <c r="F433" s="70"/>
    </row>
    <row r="434" spans="1:6" s="5" customFormat="1" ht="25.5" customHeight="1">
      <c r="A434" s="23"/>
      <c r="B434" s="23"/>
      <c r="C434" s="15" t="s">
        <v>15</v>
      </c>
      <c r="D434" s="52" t="s">
        <v>148</v>
      </c>
      <c r="F434" s="70"/>
    </row>
    <row r="435" spans="1:6" s="5" customFormat="1" ht="25.5" customHeight="1">
      <c r="A435" s="23"/>
      <c r="B435" s="23"/>
      <c r="C435" s="15" t="s">
        <v>16</v>
      </c>
      <c r="D435" s="52" t="s">
        <v>148</v>
      </c>
      <c r="F435" s="70"/>
    </row>
    <row r="436" spans="1:6" s="5" customFormat="1" ht="25.5" customHeight="1">
      <c r="A436" s="23"/>
      <c r="B436" s="23"/>
      <c r="C436" s="15" t="s">
        <v>17</v>
      </c>
      <c r="D436" s="52" t="s">
        <v>148</v>
      </c>
      <c r="F436" s="70"/>
    </row>
    <row r="437" spans="1:6" s="5" customFormat="1" ht="25.5" customHeight="1">
      <c r="A437" s="23"/>
      <c r="B437" s="23"/>
      <c r="C437" s="15" t="s">
        <v>18</v>
      </c>
      <c r="D437" s="52" t="s">
        <v>148</v>
      </c>
      <c r="F437" s="70"/>
    </row>
    <row r="438" spans="1:6" s="5" customFormat="1" ht="25.5" customHeight="1">
      <c r="A438" s="23"/>
      <c r="B438" s="23"/>
      <c r="C438" s="15" t="s">
        <v>19</v>
      </c>
      <c r="D438" s="52"/>
      <c r="F438" s="70"/>
    </row>
    <row r="439" spans="1:6" s="5" customFormat="1" ht="25.5" customHeight="1">
      <c r="A439" s="26"/>
      <c r="B439" s="26"/>
      <c r="C439" s="17" t="s">
        <v>20</v>
      </c>
      <c r="D439" s="56" t="s">
        <v>148</v>
      </c>
      <c r="F439" s="70"/>
    </row>
    <row r="440" spans="1:6" s="5" customFormat="1" ht="24.75" customHeight="1">
      <c r="A440" s="20" t="s">
        <v>61</v>
      </c>
      <c r="B440" s="20"/>
      <c r="C440" s="7" t="s">
        <v>62</v>
      </c>
      <c r="D440" s="51">
        <f>D442+D458+D476+D485+D467</f>
        <v>3033669</v>
      </c>
      <c r="F440" s="70"/>
    </row>
    <row r="441" spans="1:6" s="5" customFormat="1" ht="24.75" customHeight="1">
      <c r="A441" s="21"/>
      <c r="B441" s="21"/>
      <c r="C441" s="22" t="s">
        <v>63</v>
      </c>
      <c r="D441" s="53"/>
      <c r="F441" s="70"/>
    </row>
    <row r="442" spans="1:6" s="6" customFormat="1" ht="25.5" customHeight="1">
      <c r="A442" s="23"/>
      <c r="B442" s="23" t="s">
        <v>64</v>
      </c>
      <c r="C442" s="15" t="s">
        <v>65</v>
      </c>
      <c r="D442" s="43">
        <f>D443+D450</f>
        <v>2444669</v>
      </c>
      <c r="F442" s="98"/>
    </row>
    <row r="443" spans="1:6" s="6" customFormat="1" ht="25.5" customHeight="1">
      <c r="A443" s="23"/>
      <c r="B443" s="23"/>
      <c r="C443" s="15" t="s">
        <v>13</v>
      </c>
      <c r="D443" s="43">
        <v>211653</v>
      </c>
      <c r="F443" s="98"/>
    </row>
    <row r="444" spans="1:6" s="6" customFormat="1" ht="25.5" customHeight="1">
      <c r="A444" s="23"/>
      <c r="B444" s="23"/>
      <c r="C444" s="15" t="s">
        <v>14</v>
      </c>
      <c r="D444" s="52"/>
      <c r="F444" s="98"/>
    </row>
    <row r="445" spans="1:6" s="6" customFormat="1" ht="25.5" customHeight="1">
      <c r="A445" s="23"/>
      <c r="B445" s="23"/>
      <c r="C445" s="15" t="s">
        <v>15</v>
      </c>
      <c r="D445" s="52" t="s">
        <v>148</v>
      </c>
      <c r="F445" s="98"/>
    </row>
    <row r="446" spans="1:6" s="6" customFormat="1" ht="25.5" customHeight="1">
      <c r="A446" s="23"/>
      <c r="B446" s="23"/>
      <c r="C446" s="15" t="s">
        <v>144</v>
      </c>
      <c r="D446" s="43">
        <v>77960</v>
      </c>
      <c r="F446" s="98"/>
    </row>
    <row r="447" spans="1:6" s="6" customFormat="1" ht="25.5" customHeight="1">
      <c r="A447" s="23"/>
      <c r="B447" s="23"/>
      <c r="C447" s="15" t="s">
        <v>17</v>
      </c>
      <c r="D447" s="52" t="s">
        <v>148</v>
      </c>
      <c r="F447" s="98"/>
    </row>
    <row r="448" spans="1:6" s="6" customFormat="1" ht="25.5" customHeight="1">
      <c r="A448" s="23"/>
      <c r="B448" s="23"/>
      <c r="C448" s="15" t="s">
        <v>18</v>
      </c>
      <c r="D448" s="52" t="s">
        <v>148</v>
      </c>
      <c r="F448" s="98"/>
    </row>
    <row r="449" spans="1:6" s="6" customFormat="1" ht="25.5" customHeight="1">
      <c r="A449" s="23"/>
      <c r="B449" s="23"/>
      <c r="C449" s="15" t="s">
        <v>19</v>
      </c>
      <c r="D449" s="52"/>
      <c r="F449" s="98"/>
    </row>
    <row r="450" spans="1:6" s="6" customFormat="1" ht="25.5" customHeight="1">
      <c r="A450" s="21"/>
      <c r="B450" s="21"/>
      <c r="C450" s="15" t="s">
        <v>20</v>
      </c>
      <c r="D450" s="43">
        <f>SUM(D451:D457)</f>
        <v>2233016</v>
      </c>
      <c r="F450" s="98"/>
    </row>
    <row r="451" spans="1:6" s="6" customFormat="1" ht="25.5" customHeight="1">
      <c r="A451" s="21"/>
      <c r="B451" s="21"/>
      <c r="C451" s="15" t="s">
        <v>178</v>
      </c>
      <c r="D451" s="43">
        <v>100000</v>
      </c>
      <c r="F451" s="98"/>
    </row>
    <row r="452" spans="1:6" s="6" customFormat="1" ht="25.5" customHeight="1">
      <c r="A452" s="21"/>
      <c r="B452" s="21"/>
      <c r="C452" s="15" t="s">
        <v>186</v>
      </c>
      <c r="D452" s="43">
        <v>200400</v>
      </c>
      <c r="F452" s="98"/>
    </row>
    <row r="453" spans="1:6" s="6" customFormat="1" ht="25.5" customHeight="1">
      <c r="A453" s="21"/>
      <c r="B453" s="21"/>
      <c r="C453" s="15" t="s">
        <v>182</v>
      </c>
      <c r="D453" s="43">
        <v>30000</v>
      </c>
      <c r="F453" s="98"/>
    </row>
    <row r="454" spans="1:6" s="6" customFormat="1" ht="25.5" customHeight="1">
      <c r="A454" s="21"/>
      <c r="B454" s="21"/>
      <c r="C454" s="15" t="s">
        <v>179</v>
      </c>
      <c r="D454" s="43">
        <v>1847616</v>
      </c>
      <c r="F454" s="98"/>
    </row>
    <row r="455" spans="1:6" s="6" customFormat="1" ht="25.5" customHeight="1">
      <c r="A455" s="21"/>
      <c r="B455" s="21"/>
      <c r="C455" s="15" t="s">
        <v>180</v>
      </c>
      <c r="D455" s="43"/>
      <c r="F455" s="98"/>
    </row>
    <row r="456" spans="1:6" s="6" customFormat="1" ht="24.75" customHeight="1">
      <c r="A456" s="21"/>
      <c r="B456" s="21"/>
      <c r="C456" s="15" t="s">
        <v>163</v>
      </c>
      <c r="D456" s="43">
        <v>20000</v>
      </c>
      <c r="F456" s="98"/>
    </row>
    <row r="457" spans="1:6" s="6" customFormat="1" ht="24.75" customHeight="1">
      <c r="A457" s="21"/>
      <c r="B457" s="27"/>
      <c r="C457" s="17" t="s">
        <v>162</v>
      </c>
      <c r="D457" s="55">
        <v>35000</v>
      </c>
      <c r="F457" s="98"/>
    </row>
    <row r="458" spans="1:6" s="6" customFormat="1" ht="24.75" customHeight="1">
      <c r="A458" s="21"/>
      <c r="B458" s="28" t="s">
        <v>66</v>
      </c>
      <c r="C458" s="18" t="s">
        <v>67</v>
      </c>
      <c r="D458" s="54">
        <f>D459</f>
        <v>70000</v>
      </c>
      <c r="F458" s="98"/>
    </row>
    <row r="459" spans="1:6" s="6" customFormat="1" ht="25.5" customHeight="1">
      <c r="A459" s="21"/>
      <c r="B459" s="21"/>
      <c r="C459" s="15" t="s">
        <v>142</v>
      </c>
      <c r="D459" s="43">
        <v>70000</v>
      </c>
      <c r="F459" s="98"/>
    </row>
    <row r="460" spans="1:6" s="6" customFormat="1" ht="25.5" customHeight="1">
      <c r="A460" s="21"/>
      <c r="B460" s="21"/>
      <c r="C460" s="15" t="s">
        <v>14</v>
      </c>
      <c r="D460" s="43"/>
      <c r="F460" s="98"/>
    </row>
    <row r="461" spans="1:6" s="6" customFormat="1" ht="25.5" customHeight="1">
      <c r="A461" s="21"/>
      <c r="B461" s="21"/>
      <c r="C461" s="15" t="s">
        <v>15</v>
      </c>
      <c r="D461" s="52" t="s">
        <v>148</v>
      </c>
      <c r="F461" s="98"/>
    </row>
    <row r="462" spans="1:6" s="6" customFormat="1" ht="25.5" customHeight="1">
      <c r="A462" s="21"/>
      <c r="B462" s="21"/>
      <c r="C462" s="15" t="s">
        <v>16</v>
      </c>
      <c r="D462" s="52" t="s">
        <v>148</v>
      </c>
      <c r="F462" s="98"/>
    </row>
    <row r="463" spans="1:6" s="6" customFormat="1" ht="25.5" customHeight="1">
      <c r="A463" s="21"/>
      <c r="B463" s="21"/>
      <c r="C463" s="15" t="s">
        <v>17</v>
      </c>
      <c r="D463" s="52" t="s">
        <v>148</v>
      </c>
      <c r="F463" s="98"/>
    </row>
    <row r="464" spans="1:6" s="6" customFormat="1" ht="25.5" customHeight="1">
      <c r="A464" s="21"/>
      <c r="B464" s="21"/>
      <c r="C464" s="15" t="s">
        <v>18</v>
      </c>
      <c r="D464" s="52" t="s">
        <v>148</v>
      </c>
      <c r="F464" s="98"/>
    </row>
    <row r="465" spans="1:6" s="6" customFormat="1" ht="25.5" customHeight="1">
      <c r="A465" s="21"/>
      <c r="B465" s="21"/>
      <c r="C465" s="15" t="s">
        <v>19</v>
      </c>
      <c r="D465" s="52"/>
      <c r="F465" s="98"/>
    </row>
    <row r="466" spans="1:6" s="6" customFormat="1" ht="25.5" customHeight="1">
      <c r="A466" s="27"/>
      <c r="B466" s="27"/>
      <c r="C466" s="17" t="s">
        <v>20</v>
      </c>
      <c r="D466" s="56" t="s">
        <v>148</v>
      </c>
      <c r="F466" s="98"/>
    </row>
    <row r="467" spans="1:6" s="6" customFormat="1" ht="25.5" customHeight="1">
      <c r="A467" s="20"/>
      <c r="B467" s="91" t="s">
        <v>206</v>
      </c>
      <c r="C467" s="92" t="s">
        <v>207</v>
      </c>
      <c r="D467" s="93">
        <f>D468</f>
        <v>1000</v>
      </c>
      <c r="F467" s="98"/>
    </row>
    <row r="468" spans="1:6" s="6" customFormat="1" ht="24.75" customHeight="1">
      <c r="A468" s="21"/>
      <c r="B468" s="62"/>
      <c r="C468" s="15" t="s">
        <v>142</v>
      </c>
      <c r="D468" s="64">
        <v>1000</v>
      </c>
      <c r="F468" s="98"/>
    </row>
    <row r="469" spans="1:6" s="6" customFormat="1" ht="25.5" customHeight="1">
      <c r="A469" s="21"/>
      <c r="B469" s="62"/>
      <c r="C469" s="15" t="s">
        <v>14</v>
      </c>
      <c r="D469" s="66"/>
      <c r="F469" s="98"/>
    </row>
    <row r="470" spans="1:6" s="6" customFormat="1" ht="25.5" customHeight="1">
      <c r="A470" s="21"/>
      <c r="B470" s="62"/>
      <c r="C470" s="15" t="s">
        <v>15</v>
      </c>
      <c r="D470" s="66" t="s">
        <v>148</v>
      </c>
      <c r="F470" s="98"/>
    </row>
    <row r="471" spans="1:6" s="6" customFormat="1" ht="25.5" customHeight="1">
      <c r="A471" s="21"/>
      <c r="B471" s="62"/>
      <c r="C471" s="15" t="s">
        <v>16</v>
      </c>
      <c r="D471" s="66" t="s">
        <v>148</v>
      </c>
      <c r="F471" s="98"/>
    </row>
    <row r="472" spans="1:6" s="6" customFormat="1" ht="25.5" customHeight="1">
      <c r="A472" s="21"/>
      <c r="B472" s="62"/>
      <c r="C472" s="15" t="s">
        <v>17</v>
      </c>
      <c r="D472" s="66" t="s">
        <v>148</v>
      </c>
      <c r="F472" s="98"/>
    </row>
    <row r="473" spans="1:6" s="6" customFormat="1" ht="25.5" customHeight="1">
      <c r="A473" s="21"/>
      <c r="B473" s="62"/>
      <c r="C473" s="15" t="s">
        <v>18</v>
      </c>
      <c r="D473" s="66" t="s">
        <v>148</v>
      </c>
      <c r="F473" s="98"/>
    </row>
    <row r="474" spans="1:6" s="6" customFormat="1" ht="25.5" customHeight="1">
      <c r="A474" s="21"/>
      <c r="B474" s="62"/>
      <c r="C474" s="15" t="s">
        <v>19</v>
      </c>
      <c r="D474" s="66"/>
      <c r="F474" s="98"/>
    </row>
    <row r="475" spans="1:6" s="6" customFormat="1" ht="25.5" customHeight="1">
      <c r="A475" s="21"/>
      <c r="B475" s="62"/>
      <c r="C475" s="17" t="s">
        <v>20</v>
      </c>
      <c r="D475" s="66" t="s">
        <v>148</v>
      </c>
      <c r="F475" s="98"/>
    </row>
    <row r="476" spans="1:6" s="6" customFormat="1" ht="25.5" customHeight="1">
      <c r="A476" s="23"/>
      <c r="B476" s="28" t="s">
        <v>68</v>
      </c>
      <c r="C476" s="18" t="s">
        <v>69</v>
      </c>
      <c r="D476" s="54">
        <f>D477</f>
        <v>508000</v>
      </c>
      <c r="F476" s="98"/>
    </row>
    <row r="477" spans="1:6" s="5" customFormat="1" ht="25.5" customHeight="1">
      <c r="A477" s="23"/>
      <c r="B477" s="23"/>
      <c r="C477" s="15" t="s">
        <v>13</v>
      </c>
      <c r="D477" s="43">
        <v>508000</v>
      </c>
      <c r="F477" s="70"/>
    </row>
    <row r="478" spans="1:6" s="5" customFormat="1" ht="25.5" customHeight="1">
      <c r="A478" s="21"/>
      <c r="B478" s="21"/>
      <c r="C478" s="15" t="s">
        <v>14</v>
      </c>
      <c r="D478" s="52"/>
      <c r="F478" s="70"/>
    </row>
    <row r="479" spans="1:6" s="5" customFormat="1" ht="25.5" customHeight="1">
      <c r="A479" s="21"/>
      <c r="B479" s="21"/>
      <c r="C479" s="15" t="s">
        <v>15</v>
      </c>
      <c r="D479" s="52" t="s">
        <v>148</v>
      </c>
      <c r="F479" s="70"/>
    </row>
    <row r="480" spans="1:6" s="6" customFormat="1" ht="25.5" customHeight="1">
      <c r="A480" s="23"/>
      <c r="B480" s="23"/>
      <c r="C480" s="15" t="s">
        <v>16</v>
      </c>
      <c r="D480" s="52" t="s">
        <v>148</v>
      </c>
      <c r="F480" s="98"/>
    </row>
    <row r="481" spans="1:6" s="6" customFormat="1" ht="25.5" customHeight="1">
      <c r="A481" s="23"/>
      <c r="B481" s="23"/>
      <c r="C481" s="15" t="s">
        <v>17</v>
      </c>
      <c r="D481" s="52" t="s">
        <v>148</v>
      </c>
      <c r="F481" s="98"/>
    </row>
    <row r="482" spans="1:6" s="5" customFormat="1" ht="25.5" customHeight="1">
      <c r="A482" s="23"/>
      <c r="B482" s="23"/>
      <c r="C482" s="15" t="s">
        <v>18</v>
      </c>
      <c r="D482" s="52" t="s">
        <v>148</v>
      </c>
      <c r="F482" s="70"/>
    </row>
    <row r="483" spans="1:6" s="5" customFormat="1" ht="25.5" customHeight="1">
      <c r="A483" s="23"/>
      <c r="B483" s="23"/>
      <c r="C483" s="15" t="s">
        <v>19</v>
      </c>
      <c r="D483" s="52"/>
      <c r="F483" s="70"/>
    </row>
    <row r="484" spans="1:6" s="5" customFormat="1" ht="25.5" customHeight="1">
      <c r="A484" s="23"/>
      <c r="B484" s="26"/>
      <c r="C484" s="17" t="s">
        <v>20</v>
      </c>
      <c r="D484" s="56" t="s">
        <v>148</v>
      </c>
      <c r="F484" s="70"/>
    </row>
    <row r="485" spans="1:6" s="5" customFormat="1" ht="25.5" customHeight="1">
      <c r="A485" s="23"/>
      <c r="B485" s="28" t="s">
        <v>70</v>
      </c>
      <c r="C485" s="18" t="s">
        <v>22</v>
      </c>
      <c r="D485" s="54">
        <f>D486</f>
        <v>10000</v>
      </c>
      <c r="F485" s="70"/>
    </row>
    <row r="486" spans="1:6" s="5" customFormat="1" ht="25.5" customHeight="1">
      <c r="A486" s="23"/>
      <c r="B486" s="23"/>
      <c r="C486" s="15" t="s">
        <v>111</v>
      </c>
      <c r="D486" s="43">
        <v>10000</v>
      </c>
      <c r="F486" s="70"/>
    </row>
    <row r="487" spans="1:6" s="5" customFormat="1" ht="24.75" customHeight="1">
      <c r="A487" s="23"/>
      <c r="B487" s="23"/>
      <c r="C487" s="15" t="s">
        <v>14</v>
      </c>
      <c r="D487" s="43"/>
      <c r="F487" s="70"/>
    </row>
    <row r="488" spans="1:6" s="5" customFormat="1" ht="24.75" customHeight="1">
      <c r="A488" s="23"/>
      <c r="B488" s="23"/>
      <c r="C488" s="15" t="s">
        <v>15</v>
      </c>
      <c r="D488" s="52" t="s">
        <v>148</v>
      </c>
      <c r="F488" s="70"/>
    </row>
    <row r="489" spans="1:6" s="5" customFormat="1" ht="24.75" customHeight="1">
      <c r="A489" s="23"/>
      <c r="B489" s="23"/>
      <c r="C489" s="15" t="s">
        <v>16</v>
      </c>
      <c r="D489" s="52" t="s">
        <v>148</v>
      </c>
      <c r="F489" s="70"/>
    </row>
    <row r="490" spans="1:6" s="5" customFormat="1" ht="25.5" customHeight="1">
      <c r="A490" s="23"/>
      <c r="B490" s="23"/>
      <c r="C490" s="15" t="s">
        <v>17</v>
      </c>
      <c r="D490" s="52" t="s">
        <v>148</v>
      </c>
      <c r="F490" s="70"/>
    </row>
    <row r="491" spans="1:6" s="5" customFormat="1" ht="25.5" customHeight="1">
      <c r="A491" s="23"/>
      <c r="B491" s="23"/>
      <c r="C491" s="15" t="s">
        <v>18</v>
      </c>
      <c r="D491" s="52" t="s">
        <v>148</v>
      </c>
      <c r="F491" s="70"/>
    </row>
    <row r="492" spans="1:6" s="5" customFormat="1" ht="25.5" customHeight="1">
      <c r="A492" s="23"/>
      <c r="B492" s="23"/>
      <c r="C492" s="15" t="s">
        <v>19</v>
      </c>
      <c r="D492" s="52"/>
      <c r="F492" s="70"/>
    </row>
    <row r="493" spans="1:6" s="5" customFormat="1" ht="25.5" customHeight="1">
      <c r="A493" s="26"/>
      <c r="B493" s="26"/>
      <c r="C493" s="17" t="s">
        <v>20</v>
      </c>
      <c r="D493" s="56" t="s">
        <v>148</v>
      </c>
      <c r="F493" s="70"/>
    </row>
    <row r="494" spans="1:6" s="6" customFormat="1" ht="25.5" customHeight="1">
      <c r="A494" s="20" t="s">
        <v>71</v>
      </c>
      <c r="B494" s="20"/>
      <c r="C494" s="7" t="s">
        <v>72</v>
      </c>
      <c r="D494" s="51">
        <f>D495+D506</f>
        <v>434000</v>
      </c>
      <c r="F494" s="98"/>
    </row>
    <row r="495" spans="1:6" s="5" customFormat="1" ht="24.75" customHeight="1">
      <c r="A495" s="23"/>
      <c r="B495" s="23" t="s">
        <v>73</v>
      </c>
      <c r="C495" s="15" t="s">
        <v>74</v>
      </c>
      <c r="D495" s="43">
        <f>D496+D504</f>
        <v>344000</v>
      </c>
      <c r="F495" s="70"/>
    </row>
    <row r="496" spans="1:6" s="5" customFormat="1" ht="24.75" customHeight="1">
      <c r="A496" s="23"/>
      <c r="B496" s="23"/>
      <c r="C496" s="15" t="s">
        <v>13</v>
      </c>
      <c r="D496" s="43">
        <v>244000</v>
      </c>
      <c r="F496" s="70"/>
    </row>
    <row r="497" spans="1:6" s="5" customFormat="1" ht="24.75" customHeight="1">
      <c r="A497" s="23"/>
      <c r="B497" s="23"/>
      <c r="C497" s="15" t="s">
        <v>14</v>
      </c>
      <c r="D497" s="52"/>
      <c r="F497" s="70"/>
    </row>
    <row r="498" spans="1:6" s="5" customFormat="1" ht="24.75" customHeight="1">
      <c r="A498" s="23"/>
      <c r="B498" s="23"/>
      <c r="C498" s="15" t="s">
        <v>15</v>
      </c>
      <c r="D498" s="52" t="s">
        <v>148</v>
      </c>
      <c r="F498" s="70"/>
    </row>
    <row r="499" spans="1:6" s="5" customFormat="1" ht="24.75" customHeight="1">
      <c r="A499" s="23"/>
      <c r="B499" s="23"/>
      <c r="C499" s="15" t="s">
        <v>164</v>
      </c>
      <c r="D499" s="43">
        <v>170000</v>
      </c>
      <c r="F499" s="70"/>
    </row>
    <row r="500" spans="1:6" s="5" customFormat="1" ht="24.75" customHeight="1">
      <c r="A500" s="23"/>
      <c r="B500" s="23"/>
      <c r="C500" s="15" t="s">
        <v>17</v>
      </c>
      <c r="D500" s="52" t="s">
        <v>148</v>
      </c>
      <c r="F500" s="70"/>
    </row>
    <row r="501" spans="1:6" s="5" customFormat="1" ht="24.75" customHeight="1">
      <c r="A501" s="23"/>
      <c r="B501" s="23"/>
      <c r="C501" s="15" t="s">
        <v>18</v>
      </c>
      <c r="D501" s="43">
        <v>54000</v>
      </c>
      <c r="F501" s="70"/>
    </row>
    <row r="502" spans="1:6" s="5" customFormat="1" ht="24.75" customHeight="1">
      <c r="A502" s="23"/>
      <c r="B502" s="23"/>
      <c r="C502" s="15" t="s">
        <v>208</v>
      </c>
      <c r="D502" s="52"/>
      <c r="F502" s="70"/>
    </row>
    <row r="503" spans="1:6" s="5" customFormat="1" ht="24.75" customHeight="1">
      <c r="A503" s="23"/>
      <c r="B503" s="23"/>
      <c r="C503" s="15" t="s">
        <v>209</v>
      </c>
      <c r="D503" s="52"/>
      <c r="F503" s="70"/>
    </row>
    <row r="504" spans="1:6" s="5" customFormat="1" ht="24.75" customHeight="1">
      <c r="A504" s="23"/>
      <c r="B504" s="23"/>
      <c r="C504" s="15" t="s">
        <v>20</v>
      </c>
      <c r="D504" s="43">
        <f>D505</f>
        <v>100000</v>
      </c>
      <c r="F504" s="70"/>
    </row>
    <row r="505" spans="1:6" s="5" customFormat="1" ht="24.75" customHeight="1">
      <c r="A505" s="23"/>
      <c r="B505" s="26"/>
      <c r="C505" s="17" t="s">
        <v>181</v>
      </c>
      <c r="D505" s="55">
        <v>100000</v>
      </c>
      <c r="F505" s="70"/>
    </row>
    <row r="506" spans="1:6" s="5" customFormat="1" ht="24.75" customHeight="1">
      <c r="A506" s="23"/>
      <c r="B506" s="28" t="s">
        <v>88</v>
      </c>
      <c r="C506" s="18" t="s">
        <v>89</v>
      </c>
      <c r="D506" s="54">
        <f>D507</f>
        <v>90000</v>
      </c>
      <c r="F506" s="70"/>
    </row>
    <row r="507" spans="1:6" s="5" customFormat="1" ht="24.75" customHeight="1">
      <c r="A507" s="23"/>
      <c r="B507" s="23"/>
      <c r="C507" s="15" t="s">
        <v>13</v>
      </c>
      <c r="D507" s="43">
        <v>90000</v>
      </c>
      <c r="F507" s="70"/>
    </row>
    <row r="508" spans="1:6" s="5" customFormat="1" ht="25.5" customHeight="1">
      <c r="A508" s="23"/>
      <c r="B508" s="23"/>
      <c r="C508" s="15" t="s">
        <v>14</v>
      </c>
      <c r="D508" s="52"/>
      <c r="F508" s="70"/>
    </row>
    <row r="509" spans="1:6" s="5" customFormat="1" ht="25.5" customHeight="1">
      <c r="A509" s="23"/>
      <c r="B509" s="23"/>
      <c r="C509" s="15" t="s">
        <v>15</v>
      </c>
      <c r="D509" s="52" t="s">
        <v>148</v>
      </c>
      <c r="F509" s="70"/>
    </row>
    <row r="510" spans="1:6" s="5" customFormat="1" ht="25.5" customHeight="1">
      <c r="A510" s="23"/>
      <c r="B510" s="23"/>
      <c r="C510" s="15" t="s">
        <v>16</v>
      </c>
      <c r="D510" s="43">
        <v>90000</v>
      </c>
      <c r="F510" s="70"/>
    </row>
    <row r="511" spans="1:6" s="5" customFormat="1" ht="25.5" customHeight="1">
      <c r="A511" s="23"/>
      <c r="B511" s="23"/>
      <c r="C511" s="15" t="s">
        <v>17</v>
      </c>
      <c r="D511" s="52" t="s">
        <v>148</v>
      </c>
      <c r="F511" s="70"/>
    </row>
    <row r="512" spans="1:6" s="5" customFormat="1" ht="25.5" customHeight="1">
      <c r="A512" s="23"/>
      <c r="B512" s="23"/>
      <c r="C512" s="15" t="s">
        <v>18</v>
      </c>
      <c r="D512" s="52" t="s">
        <v>148</v>
      </c>
      <c r="F512" s="70"/>
    </row>
    <row r="513" spans="1:6" s="5" customFormat="1" ht="25.5" customHeight="1">
      <c r="A513" s="23"/>
      <c r="B513" s="23"/>
      <c r="C513" s="15" t="s">
        <v>19</v>
      </c>
      <c r="D513" s="52"/>
      <c r="F513" s="70"/>
    </row>
    <row r="514" spans="1:6" s="5" customFormat="1" ht="25.5" customHeight="1">
      <c r="A514" s="26"/>
      <c r="B514" s="26"/>
      <c r="C514" s="17" t="s">
        <v>20</v>
      </c>
      <c r="D514" s="56" t="s">
        <v>148</v>
      </c>
      <c r="F514" s="70"/>
    </row>
    <row r="515" spans="1:6" s="6" customFormat="1" ht="25.5" customHeight="1">
      <c r="A515" s="20" t="s">
        <v>75</v>
      </c>
      <c r="B515" s="29"/>
      <c r="C515" s="24" t="s">
        <v>76</v>
      </c>
      <c r="D515" s="51">
        <f>D516</f>
        <v>70000</v>
      </c>
      <c r="F515" s="98"/>
    </row>
    <row r="516" spans="1:6" s="5" customFormat="1" ht="25.5" customHeight="1">
      <c r="A516" s="30"/>
      <c r="B516" s="23" t="s">
        <v>77</v>
      </c>
      <c r="C516" s="31" t="s">
        <v>78</v>
      </c>
      <c r="D516" s="43">
        <f>D517</f>
        <v>70000</v>
      </c>
      <c r="F516" s="70"/>
    </row>
    <row r="517" spans="1:6" s="5" customFormat="1" ht="25.5" customHeight="1">
      <c r="A517" s="30"/>
      <c r="B517" s="30"/>
      <c r="C517" s="15" t="s">
        <v>111</v>
      </c>
      <c r="D517" s="43">
        <v>70000</v>
      </c>
      <c r="F517" s="70"/>
    </row>
    <row r="518" spans="1:6" s="5" customFormat="1" ht="25.5" customHeight="1">
      <c r="A518" s="30"/>
      <c r="B518" s="30"/>
      <c r="C518" s="15" t="s">
        <v>14</v>
      </c>
      <c r="D518" s="52"/>
      <c r="F518" s="70"/>
    </row>
    <row r="519" spans="1:6" s="5" customFormat="1" ht="25.5" customHeight="1">
      <c r="A519" s="30"/>
      <c r="B519" s="30"/>
      <c r="C519" s="15" t="s">
        <v>15</v>
      </c>
      <c r="D519" s="52" t="s">
        <v>148</v>
      </c>
      <c r="F519" s="70"/>
    </row>
    <row r="520" spans="1:6" s="5" customFormat="1" ht="25.5" customHeight="1">
      <c r="A520" s="30"/>
      <c r="B520" s="30"/>
      <c r="C520" s="15" t="s">
        <v>16</v>
      </c>
      <c r="D520" s="52" t="s">
        <v>148</v>
      </c>
      <c r="F520" s="70"/>
    </row>
    <row r="521" spans="1:6" s="5" customFormat="1" ht="25.5" customHeight="1">
      <c r="A521" s="94"/>
      <c r="B521" s="94"/>
      <c r="C521" s="17" t="s">
        <v>17</v>
      </c>
      <c r="D521" s="56" t="s">
        <v>148</v>
      </c>
      <c r="F521" s="70"/>
    </row>
    <row r="522" spans="1:6" s="5" customFormat="1" ht="25.5" customHeight="1">
      <c r="A522" s="95"/>
      <c r="B522" s="95"/>
      <c r="C522" s="18" t="s">
        <v>18</v>
      </c>
      <c r="D522" s="57" t="s">
        <v>148</v>
      </c>
      <c r="F522" s="70"/>
    </row>
    <row r="523" spans="1:4" s="5" customFormat="1" ht="25.5" customHeight="1">
      <c r="A523" s="30"/>
      <c r="B523" s="30"/>
      <c r="C523" s="15" t="s">
        <v>19</v>
      </c>
      <c r="D523" s="52"/>
    </row>
    <row r="524" spans="1:4" s="5" customFormat="1" ht="25.5" customHeight="1">
      <c r="A524" s="30"/>
      <c r="B524" s="30"/>
      <c r="C524" s="15" t="s">
        <v>20</v>
      </c>
      <c r="D524" s="52" t="s">
        <v>148</v>
      </c>
    </row>
    <row r="525" spans="1:4" s="34" customFormat="1" ht="24.75" customHeight="1">
      <c r="A525" s="32"/>
      <c r="B525" s="33"/>
      <c r="C525" s="33" t="s">
        <v>5</v>
      </c>
      <c r="D525" s="61">
        <f>D515+D494+D440+D412+D345+D326+D251+D241+D230+D217+D186+D173+D135+D114+D102+D64+D39+D11+D125</f>
        <v>29721685.470000003</v>
      </c>
    </row>
    <row r="526" spans="1:6" s="4" customFormat="1" ht="25.5" customHeight="1">
      <c r="A526" s="2"/>
      <c r="B526" s="1"/>
      <c r="C526" s="1"/>
      <c r="D526" s="3"/>
      <c r="F526" s="102"/>
    </row>
    <row r="527" spans="1:6" s="4" customFormat="1" ht="25.5" customHeight="1">
      <c r="A527" s="2"/>
      <c r="B527" s="1"/>
      <c r="C527" s="1"/>
      <c r="D527" s="71"/>
      <c r="F527" s="102"/>
    </row>
    <row r="528" spans="1:6" s="1" customFormat="1" ht="21.75" customHeight="1">
      <c r="A528" s="2"/>
      <c r="D528" s="3"/>
      <c r="F528" s="71"/>
    </row>
    <row r="529" spans="4:6" s="1" customFormat="1" ht="21.75" customHeight="1">
      <c r="D529" s="3"/>
      <c r="F529" s="71"/>
    </row>
    <row r="530" spans="4:6" s="1" customFormat="1" ht="21.75" customHeight="1">
      <c r="D530" s="3"/>
      <c r="F530" s="71"/>
    </row>
    <row r="531" spans="4:6" s="1" customFormat="1" ht="21.75" customHeight="1">
      <c r="D531" s="3"/>
      <c r="F531" s="71"/>
    </row>
    <row r="532" spans="4:6" s="1" customFormat="1" ht="21.75" customHeight="1">
      <c r="D532" s="3"/>
      <c r="F532" s="71"/>
    </row>
    <row r="533" spans="4:6" s="1" customFormat="1" ht="21.75" customHeight="1">
      <c r="D533" s="3"/>
      <c r="F533" s="71"/>
    </row>
    <row r="534" spans="4:6" s="1" customFormat="1" ht="21.75" customHeight="1">
      <c r="D534" s="3"/>
      <c r="F534" s="71"/>
    </row>
    <row r="535" spans="4:6" s="1" customFormat="1" ht="21.75" customHeight="1">
      <c r="D535" s="3"/>
      <c r="F535" s="71"/>
    </row>
    <row r="536" spans="4:6" s="1" customFormat="1" ht="21.75" customHeight="1">
      <c r="D536" s="3"/>
      <c r="F536" s="71"/>
    </row>
    <row r="537" spans="4:6" s="1" customFormat="1" ht="21.75" customHeight="1">
      <c r="D537" s="3"/>
      <c r="F537" s="71"/>
    </row>
    <row r="538" spans="4:6" s="1" customFormat="1" ht="21.75" customHeight="1">
      <c r="D538" s="3"/>
      <c r="F538" s="71"/>
    </row>
    <row r="539" spans="4:6" s="1" customFormat="1" ht="21.75" customHeight="1">
      <c r="D539" s="3"/>
      <c r="F539" s="71"/>
    </row>
    <row r="540" spans="4:6" s="1" customFormat="1" ht="21.75" customHeight="1">
      <c r="D540" s="3"/>
      <c r="F540" s="71"/>
    </row>
    <row r="541" spans="4:6" s="1" customFormat="1" ht="21.75" customHeight="1">
      <c r="D541" s="3"/>
      <c r="F541" s="71"/>
    </row>
    <row r="542" spans="4:6" s="1" customFormat="1" ht="21.75" customHeight="1">
      <c r="D542" s="3"/>
      <c r="F542" s="71"/>
    </row>
    <row r="543" spans="4:6" s="1" customFormat="1" ht="21.75" customHeight="1">
      <c r="D543" s="3"/>
      <c r="F543" s="71"/>
    </row>
    <row r="544" spans="4:6" s="1" customFormat="1" ht="21.75" customHeight="1">
      <c r="D544" s="3"/>
      <c r="F544" s="71"/>
    </row>
    <row r="545" spans="4:6" s="1" customFormat="1" ht="21.75" customHeight="1">
      <c r="D545" s="3"/>
      <c r="F545" s="71"/>
    </row>
    <row r="546" spans="4:6" s="1" customFormat="1" ht="21.75" customHeight="1">
      <c r="D546" s="3"/>
      <c r="F546" s="71"/>
    </row>
    <row r="547" spans="4:6" s="1" customFormat="1" ht="21.75" customHeight="1">
      <c r="D547" s="3"/>
      <c r="F547" s="71"/>
    </row>
    <row r="548" spans="4:6" s="1" customFormat="1" ht="21.75" customHeight="1">
      <c r="D548" s="3"/>
      <c r="F548" s="71"/>
    </row>
    <row r="549" spans="4:6" s="1" customFormat="1" ht="21.75" customHeight="1">
      <c r="D549" s="3"/>
      <c r="F549" s="71"/>
    </row>
    <row r="550" spans="4:6" s="1" customFormat="1" ht="21.75" customHeight="1">
      <c r="D550" s="3"/>
      <c r="F550" s="71"/>
    </row>
    <row r="551" spans="4:6" s="1" customFormat="1" ht="21.75" customHeight="1">
      <c r="D551" s="3"/>
      <c r="F551" s="71"/>
    </row>
    <row r="552" spans="4:6" s="1" customFormat="1" ht="21.75" customHeight="1">
      <c r="D552" s="3"/>
      <c r="F552" s="71"/>
    </row>
    <row r="553" spans="4:6" s="1" customFormat="1" ht="21.75" customHeight="1">
      <c r="D553" s="3"/>
      <c r="F553" s="71"/>
    </row>
    <row r="554" spans="4:6" s="1" customFormat="1" ht="21.75" customHeight="1">
      <c r="D554" s="3"/>
      <c r="F554" s="71"/>
    </row>
    <row r="555" spans="4:6" s="1" customFormat="1" ht="21.75" customHeight="1">
      <c r="D555" s="3"/>
      <c r="F555" s="71"/>
    </row>
    <row r="556" spans="4:6" s="1" customFormat="1" ht="21.75" customHeight="1">
      <c r="D556" s="3"/>
      <c r="F556" s="71"/>
    </row>
    <row r="557" spans="4:6" s="1" customFormat="1" ht="21.75" customHeight="1">
      <c r="D557" s="3"/>
      <c r="F557" s="71"/>
    </row>
    <row r="558" spans="4:6" s="1" customFormat="1" ht="21.75" customHeight="1">
      <c r="D558" s="3"/>
      <c r="F558" s="71"/>
    </row>
    <row r="559" spans="4:6" s="1" customFormat="1" ht="21.75" customHeight="1">
      <c r="D559" s="3"/>
      <c r="F559" s="71"/>
    </row>
    <row r="560" spans="4:6" s="1" customFormat="1" ht="21.75" customHeight="1">
      <c r="D560" s="3"/>
      <c r="F560" s="71"/>
    </row>
    <row r="561" spans="4:6" s="1" customFormat="1" ht="21.75" customHeight="1">
      <c r="D561" s="3"/>
      <c r="F561" s="71"/>
    </row>
    <row r="562" spans="4:6" s="1" customFormat="1" ht="21.75" customHeight="1">
      <c r="D562" s="3"/>
      <c r="F562" s="71"/>
    </row>
    <row r="563" spans="4:6" s="1" customFormat="1" ht="21.75" customHeight="1">
      <c r="D563" s="3"/>
      <c r="F563" s="71"/>
    </row>
    <row r="564" spans="4:6" s="1" customFormat="1" ht="21.75" customHeight="1">
      <c r="D564" s="3"/>
      <c r="F564" s="71"/>
    </row>
    <row r="565" spans="4:6" s="1" customFormat="1" ht="21.75" customHeight="1">
      <c r="D565" s="3"/>
      <c r="F565" s="71"/>
    </row>
    <row r="566" spans="4:6" s="1" customFormat="1" ht="21.75" customHeight="1">
      <c r="D566" s="3"/>
      <c r="F566" s="71"/>
    </row>
    <row r="567" spans="4:6" s="1" customFormat="1" ht="21.75" customHeight="1">
      <c r="D567" s="3"/>
      <c r="F567" s="71"/>
    </row>
    <row r="568" spans="4:6" s="1" customFormat="1" ht="21.75" customHeight="1">
      <c r="D568" s="3"/>
      <c r="F568" s="71"/>
    </row>
    <row r="569" spans="4:6" s="1" customFormat="1" ht="21.75" customHeight="1">
      <c r="D569" s="3"/>
      <c r="F569" s="71"/>
    </row>
    <row r="570" spans="4:6" s="1" customFormat="1" ht="21.75" customHeight="1">
      <c r="D570" s="3"/>
      <c r="F570" s="71"/>
    </row>
    <row r="571" spans="4:6" s="1" customFormat="1" ht="21.75" customHeight="1">
      <c r="D571" s="3"/>
      <c r="F571" s="71"/>
    </row>
    <row r="572" spans="4:6" s="1" customFormat="1" ht="21.75" customHeight="1">
      <c r="D572" s="3"/>
      <c r="F572" s="71"/>
    </row>
    <row r="573" spans="4:6" s="1" customFormat="1" ht="21.75" customHeight="1">
      <c r="D573" s="3"/>
      <c r="F573" s="71"/>
    </row>
    <row r="574" spans="4:6" s="1" customFormat="1" ht="21.75" customHeight="1">
      <c r="D574" s="3"/>
      <c r="F574" s="71"/>
    </row>
    <row r="575" spans="4:6" s="1" customFormat="1" ht="21.75" customHeight="1">
      <c r="D575" s="3"/>
      <c r="F575" s="71"/>
    </row>
    <row r="576" spans="4:6" s="1" customFormat="1" ht="21.75" customHeight="1">
      <c r="D576" s="3"/>
      <c r="F576" s="71"/>
    </row>
    <row r="577" spans="4:6" s="1" customFormat="1" ht="21.75" customHeight="1">
      <c r="D577" s="3"/>
      <c r="F577" s="71"/>
    </row>
    <row r="578" spans="4:6" s="1" customFormat="1" ht="21.75" customHeight="1">
      <c r="D578" s="3"/>
      <c r="F578" s="71"/>
    </row>
    <row r="579" spans="4:6" s="1" customFormat="1" ht="21.75" customHeight="1">
      <c r="D579" s="3"/>
      <c r="F579" s="71"/>
    </row>
    <row r="580" spans="4:6" s="1" customFormat="1" ht="21.75" customHeight="1">
      <c r="D580" s="3"/>
      <c r="F580" s="71"/>
    </row>
    <row r="581" spans="4:6" s="1" customFormat="1" ht="21.75" customHeight="1">
      <c r="D581" s="3"/>
      <c r="F581" s="71"/>
    </row>
    <row r="582" spans="4:6" s="1" customFormat="1" ht="21.75" customHeight="1">
      <c r="D582" s="3"/>
      <c r="F582" s="71"/>
    </row>
    <row r="583" spans="1:6" s="1" customFormat="1" ht="21.75" customHeight="1">
      <c r="A583"/>
      <c r="B583"/>
      <c r="C583"/>
      <c r="D583" s="35"/>
      <c r="F583" s="71"/>
    </row>
    <row r="584" spans="1:6" s="1" customFormat="1" ht="21.75" customHeight="1">
      <c r="A584"/>
      <c r="B584"/>
      <c r="C584"/>
      <c r="D584" s="35"/>
      <c r="F584" s="71"/>
    </row>
    <row r="585" ht="21.75" customHeight="1">
      <c r="D585" s="35"/>
    </row>
    <row r="586" ht="21.75" customHeight="1">
      <c r="D586" s="35"/>
    </row>
    <row r="587" ht="21.75" customHeight="1">
      <c r="D587" s="35"/>
    </row>
    <row r="588" ht="21.75" customHeight="1">
      <c r="D588" s="35"/>
    </row>
    <row r="589" ht="21.75" customHeight="1">
      <c r="D589" s="35"/>
    </row>
    <row r="590" ht="21.75" customHeight="1">
      <c r="D590" s="35"/>
    </row>
    <row r="591" ht="21.75" customHeight="1">
      <c r="D591" s="35"/>
    </row>
    <row r="592" ht="21.75" customHeight="1">
      <c r="D592" s="35"/>
    </row>
    <row r="593" ht="21.75" customHeight="1">
      <c r="D593" s="35"/>
    </row>
    <row r="594" ht="21.75" customHeight="1">
      <c r="D594" s="35"/>
    </row>
    <row r="595" ht="21.75" customHeight="1">
      <c r="D595" s="35"/>
    </row>
    <row r="596" ht="21.75" customHeight="1">
      <c r="D596" s="35"/>
    </row>
    <row r="597" ht="21.75" customHeight="1">
      <c r="D597" s="35"/>
    </row>
    <row r="598" ht="21.75" customHeight="1">
      <c r="D598" s="35"/>
    </row>
    <row r="599" ht="21.75" customHeight="1">
      <c r="D599" s="35"/>
    </row>
    <row r="600" ht="21.75" customHeight="1">
      <c r="D600" s="35"/>
    </row>
    <row r="601" ht="21.75" customHeight="1">
      <c r="D601" s="35"/>
    </row>
    <row r="602" ht="21.75" customHeight="1">
      <c r="D602" s="35"/>
    </row>
    <row r="603" ht="21.75" customHeight="1">
      <c r="D603" s="35"/>
    </row>
    <row r="604" ht="21.75" customHeight="1">
      <c r="D604" s="35"/>
    </row>
    <row r="605" ht="21.75" customHeight="1">
      <c r="D605" s="35"/>
    </row>
    <row r="606" ht="21.75" customHeight="1">
      <c r="D606" s="35"/>
    </row>
    <row r="607" ht="21.75" customHeight="1">
      <c r="D607" s="35"/>
    </row>
    <row r="608" ht="21.75" customHeight="1">
      <c r="D608" s="35"/>
    </row>
    <row r="609" ht="21.75" customHeight="1">
      <c r="D609" s="35"/>
    </row>
    <row r="610" ht="21.75" customHeight="1">
      <c r="D610" s="35"/>
    </row>
    <row r="611" ht="21.75" customHeight="1">
      <c r="D611" s="35"/>
    </row>
    <row r="612" ht="21.75" customHeight="1">
      <c r="D612" s="35"/>
    </row>
    <row r="613" ht="21.75" customHeight="1">
      <c r="D613" s="35"/>
    </row>
    <row r="614" ht="21.75" customHeight="1">
      <c r="D614" s="35"/>
    </row>
    <row r="615" ht="21.75" customHeight="1">
      <c r="D615" s="35"/>
    </row>
    <row r="616" ht="21.75" customHeight="1">
      <c r="D616" s="35"/>
    </row>
    <row r="617" ht="21.75" customHeight="1">
      <c r="D617" s="35"/>
    </row>
    <row r="618" ht="21.75" customHeight="1">
      <c r="D618" s="35"/>
    </row>
    <row r="619" ht="21.75" customHeight="1">
      <c r="D619" s="35"/>
    </row>
    <row r="620" ht="21.75" customHeight="1">
      <c r="D620" s="35"/>
    </row>
    <row r="621" ht="21.75" customHeight="1">
      <c r="D621" s="35"/>
    </row>
    <row r="622" ht="21.75" customHeight="1">
      <c r="D622" s="35"/>
    </row>
    <row r="623" ht="21.75" customHeight="1">
      <c r="D623" s="35"/>
    </row>
    <row r="624" ht="21.75" customHeight="1">
      <c r="D624" s="35"/>
    </row>
    <row r="625" ht="21.75" customHeight="1">
      <c r="D625" s="35"/>
    </row>
    <row r="626" ht="21.75" customHeight="1">
      <c r="D626" s="35"/>
    </row>
    <row r="627" ht="21.75" customHeight="1">
      <c r="D627" s="35"/>
    </row>
    <row r="628" ht="21.75" customHeight="1">
      <c r="D628" s="35"/>
    </row>
    <row r="629" ht="21.75" customHeight="1">
      <c r="D629" s="35"/>
    </row>
    <row r="630" ht="21.75" customHeight="1">
      <c r="D630" s="35"/>
    </row>
    <row r="631" ht="21.75" customHeight="1">
      <c r="D631" s="35"/>
    </row>
    <row r="632" ht="21.75" customHeight="1">
      <c r="D632" s="35"/>
    </row>
    <row r="633" ht="21.75" customHeight="1">
      <c r="D633" s="35"/>
    </row>
    <row r="634" ht="21.75" customHeight="1">
      <c r="D634" s="35"/>
    </row>
    <row r="635" ht="21.75" customHeight="1">
      <c r="D635" s="35"/>
    </row>
    <row r="636" ht="21.75" customHeight="1">
      <c r="D636" s="35"/>
    </row>
    <row r="637" ht="21.75" customHeight="1">
      <c r="D637" s="35"/>
    </row>
    <row r="638" ht="21.75" customHeight="1">
      <c r="D638" s="35"/>
    </row>
    <row r="639" ht="21.75" customHeight="1">
      <c r="D639" s="35"/>
    </row>
    <row r="640" ht="21.75" customHeight="1">
      <c r="D640" s="35"/>
    </row>
    <row r="641" ht="21.75" customHeight="1">
      <c r="D641" s="35"/>
    </row>
    <row r="642" ht="21.75" customHeight="1">
      <c r="D642" s="35"/>
    </row>
    <row r="643" ht="21.75" customHeight="1">
      <c r="D643" s="35"/>
    </row>
    <row r="644" ht="21.75" customHeight="1">
      <c r="D644" s="35"/>
    </row>
    <row r="645" ht="21.75" customHeight="1">
      <c r="D645" s="35"/>
    </row>
    <row r="646" ht="21.75" customHeight="1">
      <c r="D646" s="35"/>
    </row>
    <row r="647" ht="21.75" customHeight="1">
      <c r="D647" s="35"/>
    </row>
    <row r="648" ht="21.75" customHeight="1">
      <c r="D648" s="35"/>
    </row>
    <row r="649" ht="21.75" customHeight="1">
      <c r="D649" s="35"/>
    </row>
    <row r="650" ht="21.75" customHeight="1">
      <c r="D650" s="35"/>
    </row>
    <row r="651" ht="21.75" customHeight="1">
      <c r="D651" s="35"/>
    </row>
    <row r="652" ht="21.75" customHeight="1">
      <c r="D652" s="35"/>
    </row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  <row r="1000" ht="21.75" customHeight="1"/>
    <row r="1001" ht="21.75" customHeight="1"/>
    <row r="1002" ht="21.75" customHeight="1"/>
    <row r="1003" ht="21.75" customHeight="1"/>
    <row r="1004" ht="21.75" customHeight="1"/>
    <row r="1005" ht="21.75" customHeight="1"/>
    <row r="1006" ht="21.75" customHeight="1"/>
    <row r="1007" ht="21.75" customHeight="1"/>
    <row r="1008" ht="21.75" customHeight="1"/>
    <row r="1009" ht="21.75" customHeight="1"/>
    <row r="1010" ht="21.75" customHeight="1"/>
    <row r="1011" ht="21.75" customHeight="1"/>
    <row r="1012" ht="21.75" customHeight="1"/>
    <row r="1013" ht="21.75" customHeight="1"/>
    <row r="1014" ht="21.75" customHeight="1"/>
    <row r="1015" ht="21.75" customHeight="1"/>
    <row r="1016" ht="21.75" customHeight="1"/>
    <row r="1017" ht="21.75" customHeight="1"/>
    <row r="1018" ht="21.75" customHeight="1"/>
    <row r="1019" ht="21.75" customHeight="1"/>
    <row r="1020" ht="21.75" customHeight="1"/>
    <row r="1021" ht="21.75" customHeight="1"/>
    <row r="1022" ht="21.75" customHeight="1"/>
    <row r="1023" ht="21.75" customHeight="1"/>
    <row r="1024" ht="21.75" customHeight="1"/>
    <row r="1025" ht="21.75" customHeight="1"/>
    <row r="1026" ht="21.75" customHeight="1"/>
    <row r="1027" ht="21.75" customHeight="1"/>
    <row r="1028" ht="21.75" customHeight="1"/>
    <row r="1029" ht="21.75" customHeight="1"/>
    <row r="1030" ht="21.75" customHeight="1"/>
    <row r="1031" ht="21.75" customHeight="1"/>
    <row r="1032" ht="21.75" customHeight="1"/>
    <row r="1033" ht="21.75" customHeight="1"/>
    <row r="1034" ht="21.75" customHeight="1"/>
    <row r="1035" ht="21.75" customHeight="1"/>
    <row r="1036" ht="21.75" customHeight="1"/>
    <row r="1037" ht="21.75" customHeight="1"/>
    <row r="1038" ht="21.75" customHeight="1"/>
    <row r="1039" ht="21.75" customHeight="1"/>
    <row r="1040" ht="21.75" customHeight="1"/>
    <row r="1041" ht="21.75" customHeight="1"/>
    <row r="1042" ht="21.75" customHeight="1"/>
    <row r="1043" ht="21.75" customHeight="1"/>
    <row r="1044" ht="21.75" customHeight="1"/>
    <row r="1045" ht="21.75" customHeight="1"/>
    <row r="1046" ht="21.75" customHeight="1"/>
    <row r="1047" ht="21.75" customHeight="1"/>
    <row r="1048" ht="21.75" customHeight="1"/>
    <row r="1049" ht="21.75" customHeight="1"/>
    <row r="1050" ht="21.75" customHeight="1"/>
    <row r="1051" ht="21.75" customHeight="1"/>
    <row r="1052" ht="21.75" customHeight="1"/>
    <row r="1053" ht="21.75" customHeight="1"/>
    <row r="1054" ht="21.75" customHeight="1"/>
    <row r="1055" ht="21.75" customHeight="1"/>
    <row r="1056" ht="21.75" customHeight="1"/>
    <row r="1057" ht="21.75" customHeight="1"/>
    <row r="1058" ht="21.75" customHeight="1"/>
    <row r="1059" ht="21.75" customHeight="1"/>
    <row r="1060" ht="21.75" customHeight="1"/>
    <row r="1061" ht="21.75" customHeight="1"/>
    <row r="1062" ht="21.75" customHeight="1"/>
    <row r="1063" ht="21.75" customHeight="1"/>
    <row r="1064" ht="21.75" customHeight="1"/>
    <row r="1065" ht="21.75" customHeight="1"/>
    <row r="1066" ht="21.75" customHeight="1"/>
    <row r="1067" ht="21.75" customHeight="1"/>
    <row r="1068" ht="21.75" customHeight="1"/>
    <row r="1069" ht="21.75" customHeight="1"/>
    <row r="1070" ht="21.75" customHeight="1"/>
    <row r="1071" ht="21.75" customHeight="1"/>
    <row r="1072" ht="21.75" customHeight="1"/>
    <row r="1073" ht="21.75" customHeight="1"/>
    <row r="1074" ht="21.75" customHeight="1"/>
    <row r="1075" ht="21.75" customHeight="1"/>
    <row r="1076" ht="21.75" customHeight="1"/>
    <row r="1077" ht="21.75" customHeight="1"/>
    <row r="1078" ht="21.75" customHeight="1"/>
    <row r="1079" ht="21.75" customHeight="1"/>
    <row r="1080" ht="21.75" customHeight="1"/>
    <row r="1081" ht="21.75" customHeight="1"/>
    <row r="1082" ht="21.75" customHeight="1"/>
    <row r="1083" ht="21.75" customHeight="1"/>
    <row r="1084" ht="21.75" customHeight="1"/>
    <row r="1085" ht="21.75" customHeight="1"/>
    <row r="1086" ht="21.75" customHeight="1"/>
    <row r="1087" ht="21.75" customHeight="1"/>
    <row r="1088" ht="21.75" customHeight="1"/>
    <row r="1089" ht="21.75" customHeight="1"/>
    <row r="1090" ht="21.75" customHeight="1"/>
    <row r="1091" ht="21.75" customHeight="1"/>
    <row r="1092" ht="21.75" customHeight="1"/>
    <row r="1093" ht="21.75" customHeight="1"/>
    <row r="1094" ht="21.75" customHeight="1"/>
    <row r="1095" ht="21.75" customHeight="1"/>
    <row r="1096" ht="21.75" customHeight="1"/>
    <row r="1097" ht="21.75" customHeight="1"/>
    <row r="1098" ht="21.75" customHeight="1"/>
    <row r="1099" ht="21.75" customHeight="1"/>
    <row r="1100" ht="21.75" customHeight="1"/>
    <row r="1101" ht="21.75" customHeight="1"/>
    <row r="1102" ht="21.75" customHeight="1"/>
    <row r="1103" ht="21.75" customHeight="1"/>
    <row r="1104" ht="21.75" customHeight="1"/>
    <row r="1105" ht="21.75" customHeight="1"/>
    <row r="1106" ht="21.75" customHeight="1"/>
    <row r="1107" ht="21.75" customHeight="1"/>
    <row r="1108" ht="21.75" customHeight="1"/>
    <row r="1109" ht="21.75" customHeight="1"/>
    <row r="1110" ht="21.75" customHeight="1"/>
    <row r="1111" ht="21.75" customHeight="1"/>
    <row r="1112" ht="21.75" customHeight="1"/>
    <row r="1113" ht="21.75" customHeight="1"/>
    <row r="1114" ht="21.75" customHeight="1"/>
    <row r="1115" ht="21.75" customHeight="1"/>
    <row r="1116" ht="21.75" customHeight="1"/>
    <row r="1117" ht="21.75" customHeight="1"/>
    <row r="1118" ht="21.75" customHeight="1"/>
    <row r="1119" ht="21.75" customHeight="1"/>
    <row r="1120" ht="21.75" customHeight="1"/>
    <row r="1121" ht="21.75" customHeight="1"/>
    <row r="1122" ht="21.75" customHeight="1"/>
    <row r="1123" ht="21.75" customHeight="1"/>
    <row r="1124" ht="21.75" customHeight="1"/>
    <row r="1125" ht="21.75" customHeight="1"/>
    <row r="1126" ht="21.75" customHeight="1"/>
    <row r="1127" ht="21.75" customHeight="1"/>
    <row r="1128" ht="21.75" customHeight="1"/>
    <row r="1129" ht="21.75" customHeight="1"/>
    <row r="1130" ht="21.75" customHeight="1"/>
    <row r="1131" ht="21.75" customHeight="1"/>
    <row r="1132" ht="21.75" customHeight="1"/>
    <row r="1133" ht="21.75" customHeight="1"/>
    <row r="1134" ht="21.75" customHeight="1"/>
    <row r="1135" ht="21.75" customHeight="1"/>
    <row r="1136" ht="21.75" customHeight="1"/>
    <row r="1137" ht="21.75" customHeight="1"/>
    <row r="1138" ht="21.75" customHeight="1"/>
    <row r="1139" ht="21.75" customHeight="1"/>
    <row r="1140" ht="21.75" customHeight="1"/>
    <row r="1141" ht="21.75" customHeight="1"/>
    <row r="1142" ht="21.75" customHeight="1"/>
    <row r="1143" ht="21.75" customHeight="1"/>
    <row r="1144" ht="21.75" customHeight="1"/>
    <row r="1145" ht="21.75" customHeight="1"/>
    <row r="1146" ht="21.75" customHeight="1"/>
    <row r="1147" ht="21.75" customHeight="1"/>
    <row r="1148" ht="21.75" customHeight="1"/>
    <row r="1149" ht="21.75" customHeight="1"/>
    <row r="1150" ht="21.75" customHeight="1"/>
    <row r="1151" ht="21.75" customHeight="1"/>
    <row r="1152" ht="21.75" customHeight="1"/>
    <row r="1153" ht="21.75" customHeight="1"/>
    <row r="1154" ht="21.75" customHeight="1"/>
    <row r="1155" ht="21.75" customHeight="1"/>
    <row r="1156" ht="21.75" customHeight="1"/>
    <row r="1157" ht="21.75" customHeight="1"/>
    <row r="1158" ht="21.75" customHeight="1"/>
    <row r="1159" ht="21.75" customHeight="1"/>
    <row r="1160" ht="21.75" customHeight="1"/>
    <row r="1161" ht="21.75" customHeight="1"/>
    <row r="1162" ht="21.75" customHeight="1"/>
    <row r="1163" ht="21.75" customHeight="1"/>
    <row r="1164" ht="21.75" customHeight="1"/>
    <row r="1165" ht="21.75" customHeight="1"/>
    <row r="1166" ht="21.75" customHeight="1"/>
    <row r="1167" ht="21.75" customHeight="1"/>
    <row r="1168" ht="21.75" customHeight="1"/>
    <row r="1169" ht="21.75" customHeight="1"/>
    <row r="1170" ht="21.75" customHeight="1"/>
    <row r="1171" ht="21.75" customHeight="1"/>
    <row r="1172" ht="21.75" customHeight="1"/>
    <row r="1173" ht="21.75" customHeight="1"/>
    <row r="1174" ht="21.75" customHeight="1"/>
    <row r="1175" ht="21.75" customHeight="1"/>
    <row r="1176" ht="21.75" customHeight="1"/>
    <row r="1177" ht="21.75" customHeight="1"/>
    <row r="1178" ht="21.75" customHeight="1"/>
    <row r="1179" ht="21.75" customHeight="1"/>
    <row r="1180" ht="21.75" customHeight="1"/>
    <row r="1181" ht="21.75" customHeight="1"/>
    <row r="1182" ht="21.75" customHeight="1"/>
    <row r="1183" ht="21.75" customHeight="1"/>
    <row r="1184" ht="21.75" customHeight="1"/>
    <row r="1185" ht="21.75" customHeight="1"/>
    <row r="1186" ht="21.75" customHeight="1"/>
    <row r="1187" ht="21.75" customHeight="1"/>
    <row r="1188" ht="21.75" customHeight="1"/>
    <row r="1189" ht="21.75" customHeight="1"/>
    <row r="1190" ht="21.75" customHeight="1"/>
    <row r="1191" ht="21.75" customHeight="1"/>
    <row r="1192" ht="21.75" customHeight="1"/>
    <row r="1193" ht="21.75" customHeight="1"/>
    <row r="1194" ht="21.75" customHeight="1"/>
    <row r="1195" ht="21.75" customHeight="1"/>
    <row r="1196" ht="21.75" customHeight="1"/>
    <row r="1197" ht="21.75" customHeight="1"/>
    <row r="1198" ht="21.75" customHeight="1"/>
    <row r="1199" ht="21.75" customHeight="1"/>
    <row r="1200" ht="21.75" customHeight="1"/>
    <row r="1201" ht="21.75" customHeight="1"/>
    <row r="1202" ht="21.75" customHeight="1"/>
    <row r="1203" ht="21.75" customHeight="1"/>
    <row r="1204" ht="21.75" customHeight="1"/>
    <row r="1205" ht="21.75" customHeight="1"/>
    <row r="1206" ht="21.75" customHeight="1"/>
    <row r="1207" ht="21.75" customHeight="1"/>
    <row r="1208" ht="21.75" customHeight="1"/>
    <row r="1209" ht="21.75" customHeight="1"/>
    <row r="1210" ht="21.75" customHeight="1"/>
    <row r="1211" ht="21.75" customHeight="1"/>
    <row r="1212" ht="21.75" customHeight="1"/>
    <row r="1213" ht="21.75" customHeight="1"/>
    <row r="1214" ht="21.75" customHeight="1"/>
    <row r="1215" ht="21.75" customHeight="1"/>
    <row r="1216" ht="21.75" customHeight="1"/>
    <row r="1217" ht="21.75" customHeight="1"/>
    <row r="1218" ht="21.75" customHeight="1"/>
    <row r="1219" ht="21.75" customHeight="1"/>
    <row r="1220" ht="21.75" customHeight="1"/>
    <row r="1221" ht="21.75" customHeight="1"/>
    <row r="1222" ht="21.75" customHeight="1"/>
    <row r="1223" ht="21.75" customHeight="1"/>
    <row r="1224" ht="21.75" customHeight="1"/>
    <row r="1225" ht="21.75" customHeight="1"/>
    <row r="1226" ht="21.75" customHeight="1"/>
    <row r="1227" ht="21.75" customHeight="1"/>
    <row r="1228" ht="21.75" customHeight="1"/>
    <row r="1229" ht="21.75" customHeight="1"/>
    <row r="1230" ht="21.75" customHeight="1"/>
    <row r="1231" ht="21.75" customHeight="1"/>
    <row r="1232" ht="21.75" customHeight="1"/>
    <row r="1233" ht="21.75" customHeight="1"/>
    <row r="1234" ht="21.75" customHeight="1"/>
    <row r="1235" ht="21.75" customHeight="1"/>
    <row r="1236" ht="21.75" customHeight="1"/>
    <row r="1237" ht="21.75" customHeight="1"/>
    <row r="1238" ht="21.75" customHeight="1"/>
    <row r="1239" ht="21.75" customHeight="1"/>
    <row r="1240" ht="21.75" customHeight="1"/>
    <row r="1241" ht="21.75" customHeight="1"/>
    <row r="1242" ht="21.75" customHeight="1"/>
    <row r="1243" ht="21.75" customHeight="1"/>
    <row r="1244" ht="21.75" customHeight="1"/>
    <row r="1245" ht="21.75" customHeight="1"/>
    <row r="1246" ht="21.75" customHeight="1"/>
    <row r="1247" ht="21.75" customHeight="1"/>
    <row r="1248" ht="21.75" customHeight="1"/>
    <row r="1249" ht="21.75" customHeight="1"/>
    <row r="1250" ht="21.75" customHeight="1"/>
    <row r="1251" ht="21.75" customHeight="1"/>
    <row r="1252" ht="21.75" customHeight="1"/>
    <row r="1253" ht="21.75" customHeight="1"/>
    <row r="1254" ht="21.75" customHeight="1"/>
    <row r="1255" ht="21.75" customHeight="1"/>
    <row r="1256" ht="21.75" customHeight="1"/>
    <row r="1257" ht="21.75" customHeight="1"/>
    <row r="1258" ht="21.75" customHeight="1"/>
    <row r="1259" ht="21.75" customHeight="1"/>
    <row r="1260" ht="21.75" customHeight="1"/>
    <row r="1261" ht="21.75" customHeight="1"/>
    <row r="1262" ht="21.75" customHeight="1"/>
    <row r="1263" ht="21.75" customHeight="1"/>
    <row r="1264" ht="21.75" customHeight="1"/>
    <row r="1265" ht="21.75" customHeight="1"/>
    <row r="1266" ht="21.75" customHeight="1"/>
    <row r="1267" ht="21.75" customHeight="1"/>
    <row r="1268" ht="21.75" customHeight="1"/>
    <row r="1269" ht="21.75" customHeight="1"/>
    <row r="1270" ht="21.75" customHeight="1"/>
    <row r="1271" ht="21.75" customHeight="1"/>
    <row r="1272" ht="21.75" customHeight="1"/>
    <row r="1273" ht="21.75" customHeight="1"/>
    <row r="1274" ht="21.75" customHeight="1"/>
    <row r="1275" ht="21.75" customHeight="1"/>
    <row r="1276" ht="21.75" customHeight="1"/>
    <row r="1277" ht="21.75" customHeight="1"/>
    <row r="1278" ht="21.75" customHeight="1"/>
    <row r="1279" ht="21.75" customHeight="1"/>
    <row r="1280" ht="21.75" customHeight="1"/>
    <row r="1281" ht="21.75" customHeight="1"/>
    <row r="1282" ht="21.75" customHeight="1"/>
    <row r="1283" ht="21.75" customHeight="1"/>
    <row r="1284" ht="21.75" customHeight="1"/>
    <row r="1285" ht="21.75" customHeight="1"/>
    <row r="1286" ht="21.75" customHeight="1"/>
    <row r="1287" ht="21.75" customHeight="1"/>
    <row r="1288" ht="21.75" customHeight="1"/>
    <row r="1289" ht="21.75" customHeight="1"/>
    <row r="1290" ht="21.75" customHeight="1"/>
    <row r="1291" ht="21.75" customHeight="1"/>
    <row r="1292" ht="21.75" customHeight="1"/>
    <row r="1293" ht="21.75" customHeight="1"/>
    <row r="1294" ht="21.75" customHeight="1"/>
    <row r="1295" ht="21.75" customHeight="1"/>
    <row r="1296" ht="21.75" customHeight="1"/>
    <row r="1297" ht="21.75" customHeight="1"/>
    <row r="1298" ht="21.75" customHeight="1"/>
    <row r="1299" ht="21.75" customHeight="1"/>
    <row r="1300" ht="21.75" customHeight="1"/>
    <row r="1301" ht="21.75" customHeight="1"/>
    <row r="1302" ht="21.75" customHeight="1"/>
    <row r="1303" ht="21.75" customHeight="1"/>
    <row r="1304" ht="21.75" customHeight="1"/>
    <row r="1305" ht="21.75" customHeight="1"/>
    <row r="1306" ht="21.75" customHeight="1"/>
    <row r="1307" ht="21.75" customHeight="1"/>
    <row r="1308" ht="21.75" customHeight="1"/>
    <row r="1309" ht="21.75" customHeight="1"/>
    <row r="1310" ht="21.75" customHeight="1"/>
    <row r="1311" ht="21.75" customHeight="1"/>
    <row r="1312" ht="21.75" customHeight="1"/>
    <row r="1313" ht="21.75" customHeight="1"/>
    <row r="1314" ht="21.75" customHeight="1"/>
    <row r="1315" ht="21.75" customHeight="1"/>
    <row r="1316" ht="21.75" customHeight="1"/>
    <row r="1317" ht="21.75" customHeight="1"/>
    <row r="1318" ht="21.75" customHeight="1"/>
    <row r="1319" ht="21.75" customHeight="1"/>
    <row r="1320" ht="21.75" customHeight="1"/>
    <row r="1321" ht="21.75" customHeight="1"/>
    <row r="1322" ht="21.75" customHeight="1"/>
    <row r="1323" ht="21.75" customHeight="1"/>
    <row r="1324" ht="21.75" customHeight="1"/>
    <row r="1325" ht="21.75" customHeight="1"/>
    <row r="1326" ht="21.75" customHeight="1"/>
    <row r="1327" ht="21.75" customHeight="1"/>
    <row r="1328" ht="21.75" customHeight="1"/>
    <row r="1329" ht="21.75" customHeight="1"/>
    <row r="1330" ht="21.75" customHeight="1"/>
    <row r="1331" ht="21.75" customHeight="1"/>
    <row r="1332" ht="21.75" customHeight="1"/>
    <row r="1333" ht="21.75" customHeight="1"/>
    <row r="1334" ht="21.75" customHeight="1"/>
    <row r="1335" ht="21.75" customHeight="1"/>
    <row r="1336" ht="21.75" customHeight="1"/>
    <row r="1337" ht="21.75" customHeight="1"/>
    <row r="1338" ht="21.75" customHeight="1"/>
    <row r="1339" ht="21.75" customHeight="1"/>
    <row r="1340" ht="21.75" customHeight="1"/>
    <row r="1341" ht="21.75" customHeight="1"/>
    <row r="1342" ht="21.75" customHeight="1"/>
    <row r="1343" ht="21.75" customHeight="1"/>
    <row r="1344" ht="21.75" customHeight="1"/>
    <row r="1345" ht="21.75" customHeight="1"/>
    <row r="1346" ht="21.75" customHeight="1"/>
    <row r="1347" ht="21.75" customHeight="1"/>
    <row r="1348" ht="21.75" customHeight="1"/>
    <row r="1349" ht="21.75" customHeight="1"/>
    <row r="1350" ht="21.75" customHeight="1"/>
    <row r="1351" ht="21.75" customHeight="1"/>
    <row r="1352" ht="21.75" customHeight="1"/>
    <row r="1353" ht="21.75" customHeight="1"/>
    <row r="1354" ht="21.75" customHeight="1"/>
    <row r="1355" ht="21.75" customHeight="1"/>
    <row r="1356" ht="21.75" customHeight="1"/>
    <row r="1357" ht="21.75" customHeight="1"/>
    <row r="1358" ht="21.75" customHeight="1"/>
    <row r="1359" ht="21.75" customHeight="1"/>
    <row r="1360" ht="21.75" customHeight="1"/>
    <row r="1361" ht="21.75" customHeight="1"/>
    <row r="1362" ht="21.75" customHeight="1"/>
    <row r="1363" ht="21.75" customHeight="1"/>
    <row r="1364" ht="21.75" customHeight="1"/>
    <row r="1365" ht="21.75" customHeight="1"/>
    <row r="1366" ht="21.75" customHeight="1"/>
    <row r="1367" ht="21.75" customHeight="1"/>
    <row r="1368" ht="21.75" customHeight="1"/>
    <row r="1369" ht="21.75" customHeight="1"/>
    <row r="1370" ht="21.75" customHeight="1"/>
    <row r="1371" ht="21.75" customHeight="1"/>
    <row r="1372" ht="21.75" customHeight="1"/>
    <row r="1373" ht="21.75" customHeight="1"/>
    <row r="1374" ht="21.75" customHeight="1"/>
    <row r="1375" ht="21.75" customHeight="1"/>
    <row r="1376" ht="21.75" customHeight="1"/>
    <row r="1377" ht="21.75" customHeight="1"/>
    <row r="1378" ht="21.75" customHeight="1"/>
    <row r="1379" ht="21.75" customHeight="1"/>
    <row r="1380" ht="21.75" customHeight="1"/>
    <row r="1381" ht="21.75" customHeight="1"/>
    <row r="1382" ht="21.75" customHeight="1"/>
    <row r="1383" ht="21.75" customHeight="1"/>
    <row r="1384" ht="21.75" customHeight="1"/>
    <row r="1385" ht="21.75" customHeight="1"/>
    <row r="1386" ht="21.75" customHeight="1"/>
    <row r="1387" ht="21.75" customHeight="1"/>
    <row r="1388" ht="21.75" customHeight="1"/>
    <row r="1389" ht="21.75" customHeight="1"/>
    <row r="1390" ht="21.75" customHeight="1"/>
    <row r="1391" ht="21.75" customHeight="1"/>
    <row r="1392" ht="21.75" customHeight="1"/>
    <row r="1393" ht="21.75" customHeight="1"/>
    <row r="1394" ht="21.75" customHeight="1"/>
    <row r="1395" ht="21.75" customHeight="1"/>
    <row r="1396" ht="21.75" customHeight="1"/>
    <row r="1397" ht="21.75" customHeight="1"/>
    <row r="1398" ht="21.75" customHeight="1"/>
    <row r="1399" ht="21.75" customHeight="1"/>
    <row r="1400" ht="21.75" customHeight="1"/>
    <row r="1401" ht="21.75" customHeight="1"/>
    <row r="1402" ht="21.75" customHeight="1"/>
    <row r="1403" ht="21.75" customHeight="1"/>
    <row r="1404" ht="21.75" customHeight="1"/>
    <row r="1405" ht="21.75" customHeight="1"/>
    <row r="1406" ht="21.75" customHeight="1"/>
    <row r="1407" ht="21.75" customHeight="1"/>
    <row r="1408" ht="21.75" customHeight="1"/>
    <row r="1409" ht="21.75" customHeight="1"/>
    <row r="1410" ht="21.75" customHeight="1"/>
    <row r="1411" ht="21.75" customHeight="1"/>
    <row r="1412" ht="21.75" customHeight="1"/>
    <row r="1413" ht="21.75" customHeight="1"/>
    <row r="1414" ht="21.75" customHeight="1"/>
    <row r="1415" ht="21.75" customHeight="1"/>
    <row r="1416" ht="21.75" customHeight="1"/>
    <row r="1417" ht="21.75" customHeight="1"/>
    <row r="1418" ht="21.75" customHeight="1"/>
    <row r="1419" ht="21.75" customHeight="1"/>
    <row r="1420" ht="21.75" customHeight="1"/>
    <row r="1421" ht="21.75" customHeight="1"/>
    <row r="1422" ht="21.75" customHeight="1"/>
    <row r="1423" ht="21.75" customHeight="1"/>
    <row r="1424" ht="21.75" customHeight="1"/>
    <row r="1425" ht="21.75" customHeight="1"/>
    <row r="1426" ht="21.75" customHeight="1"/>
    <row r="1427" ht="21.75" customHeight="1"/>
    <row r="1428" ht="21.75" customHeight="1"/>
    <row r="1429" ht="21.75" customHeight="1"/>
    <row r="1430" ht="21.75" customHeight="1"/>
    <row r="1431" ht="21.75" customHeight="1"/>
    <row r="1432" ht="21.75" customHeight="1"/>
    <row r="1433" ht="21.75" customHeight="1"/>
    <row r="1434" ht="21.75" customHeight="1"/>
    <row r="1435" ht="21.75" customHeight="1"/>
    <row r="1436" ht="21.75" customHeight="1"/>
    <row r="1437" ht="21.75" customHeight="1"/>
    <row r="1438" ht="21.75" customHeight="1"/>
    <row r="1439" ht="21.75" customHeight="1"/>
    <row r="1440" ht="21.75" customHeight="1"/>
    <row r="1441" ht="21.75" customHeight="1"/>
    <row r="1442" ht="21.75" customHeight="1"/>
    <row r="1443" ht="21.75" customHeight="1"/>
    <row r="1444" ht="21.75" customHeight="1"/>
    <row r="1445" ht="21.75" customHeight="1"/>
    <row r="1446" ht="21.75" customHeight="1"/>
    <row r="1447" ht="21.75" customHeight="1"/>
    <row r="1448" ht="21.75" customHeight="1"/>
    <row r="1449" ht="21.75" customHeight="1"/>
    <row r="1450" ht="21.75" customHeight="1"/>
    <row r="1451" ht="21.75" customHeight="1"/>
    <row r="1452" ht="21.75" customHeight="1"/>
    <row r="1453" ht="21.75" customHeight="1"/>
    <row r="1454" ht="21.75" customHeight="1"/>
    <row r="1455" ht="21.75" customHeight="1"/>
    <row r="1456" ht="21.75" customHeight="1"/>
    <row r="1457" ht="21.75" customHeight="1"/>
    <row r="1458" ht="21.75" customHeight="1"/>
    <row r="1459" ht="21.75" customHeight="1"/>
    <row r="1460" ht="21.75" customHeight="1"/>
    <row r="1461" ht="21.75" customHeight="1"/>
    <row r="1462" ht="21.75" customHeight="1"/>
    <row r="1463" ht="21.75" customHeight="1"/>
    <row r="1464" ht="21.75" customHeight="1"/>
    <row r="1465" ht="21.75" customHeight="1"/>
    <row r="1466" ht="21.75" customHeight="1"/>
    <row r="1467" ht="21.75" customHeight="1"/>
    <row r="1468" ht="21.75" customHeight="1"/>
    <row r="1469" ht="21.75" customHeight="1"/>
    <row r="1470" ht="21.75" customHeight="1"/>
    <row r="1471" ht="21.75" customHeight="1"/>
    <row r="1472" ht="21.75" customHeight="1"/>
    <row r="1473" ht="21.75" customHeight="1"/>
    <row r="1474" ht="21.75" customHeight="1"/>
    <row r="1475" ht="21.75" customHeight="1"/>
    <row r="1476" ht="21.75" customHeight="1"/>
    <row r="1477" ht="21.75" customHeight="1"/>
    <row r="1478" ht="21.75" customHeight="1"/>
    <row r="1479" ht="21.75" customHeight="1"/>
    <row r="1480" ht="21.75" customHeight="1"/>
    <row r="1481" ht="21.75" customHeight="1"/>
    <row r="1482" ht="21.75" customHeight="1"/>
    <row r="1483" ht="21.75" customHeight="1"/>
    <row r="1484" ht="21.75" customHeight="1"/>
    <row r="1485" ht="21.75" customHeight="1"/>
    <row r="1486" ht="21.75" customHeight="1"/>
    <row r="1487" ht="21.75" customHeight="1"/>
    <row r="1488" ht="21.75" customHeight="1"/>
    <row r="1489" ht="21.75" customHeight="1"/>
    <row r="1490" ht="21.75" customHeight="1"/>
    <row r="1491" ht="21.75" customHeight="1"/>
    <row r="1492" ht="21.75" customHeight="1"/>
    <row r="1493" ht="21.75" customHeight="1"/>
    <row r="1494" ht="21.75" customHeight="1"/>
    <row r="1495" ht="21.75" customHeight="1"/>
    <row r="1496" ht="21.75" customHeight="1"/>
    <row r="1497" ht="21.75" customHeight="1"/>
    <row r="1498" ht="21.75" customHeight="1"/>
    <row r="1499" ht="21.75" customHeight="1"/>
    <row r="1500" ht="21.75" customHeight="1"/>
    <row r="1501" ht="21.75" customHeight="1"/>
    <row r="1502" ht="21.75" customHeight="1"/>
    <row r="1503" ht="21.75" customHeight="1"/>
    <row r="1504" ht="21.75" customHeight="1"/>
    <row r="1505" ht="21.75" customHeight="1"/>
    <row r="1506" ht="21.75" customHeight="1"/>
    <row r="1507" ht="21.75" customHeight="1"/>
    <row r="1508" ht="21.75" customHeight="1"/>
    <row r="1509" ht="21.75" customHeight="1"/>
    <row r="1510" ht="21.75" customHeight="1"/>
    <row r="1511" ht="21.75" customHeight="1"/>
    <row r="1512" ht="21.75" customHeight="1"/>
    <row r="1513" ht="21.75" customHeight="1"/>
    <row r="1514" ht="21.75" customHeight="1"/>
    <row r="1515" ht="21.75" customHeight="1"/>
    <row r="1516" ht="21.75" customHeight="1"/>
    <row r="1517" ht="21.75" customHeight="1"/>
    <row r="1518" ht="21.75" customHeight="1"/>
    <row r="1519" ht="21.75" customHeight="1"/>
    <row r="1520" ht="21.75" customHeight="1"/>
    <row r="1521" ht="21.75" customHeight="1"/>
    <row r="1522" ht="21.75" customHeight="1"/>
    <row r="1523" ht="21.75" customHeight="1"/>
    <row r="1524" ht="21.75" customHeight="1"/>
    <row r="1525" ht="21.75" customHeight="1"/>
    <row r="1526" ht="21.75" customHeight="1"/>
    <row r="1527" ht="21.75" customHeight="1"/>
    <row r="1528" ht="21.75" customHeight="1"/>
    <row r="1529" ht="21.75" customHeight="1"/>
    <row r="1530" ht="21.75" customHeight="1"/>
    <row r="1531" ht="21.75" customHeight="1"/>
    <row r="1532" ht="21.75" customHeight="1"/>
    <row r="1533" ht="21.75" customHeight="1"/>
    <row r="1534" ht="21.75" customHeight="1"/>
    <row r="1535" ht="21.75" customHeight="1"/>
    <row r="1536" ht="21.75" customHeight="1"/>
    <row r="1537" ht="21.75" customHeight="1"/>
    <row r="1538" ht="21.75" customHeight="1"/>
    <row r="1539" ht="21.75" customHeight="1"/>
    <row r="1540" ht="21.75" customHeight="1"/>
    <row r="1541" ht="21.75" customHeight="1"/>
    <row r="1542" ht="21.75" customHeight="1"/>
    <row r="1543" ht="21.75" customHeight="1"/>
    <row r="1544" ht="21.75" customHeight="1"/>
    <row r="1545" ht="21.75" customHeight="1"/>
    <row r="1546" ht="21.75" customHeight="1"/>
    <row r="1547" ht="21.75" customHeight="1"/>
    <row r="1548" ht="21.75" customHeight="1"/>
    <row r="1549" ht="21.75" customHeight="1"/>
    <row r="1550" ht="21.75" customHeight="1"/>
    <row r="1551" ht="21.75" customHeight="1"/>
    <row r="1552" ht="21.75" customHeight="1"/>
    <row r="1553" ht="21.75" customHeight="1"/>
    <row r="1554" ht="21.75" customHeight="1"/>
    <row r="1555" ht="21.75" customHeight="1"/>
    <row r="1556" ht="21.75" customHeight="1"/>
    <row r="1557" ht="21.75" customHeight="1"/>
    <row r="1558" ht="21.75" customHeight="1"/>
    <row r="1559" ht="21.75" customHeight="1"/>
    <row r="1560" ht="21.75" customHeight="1"/>
    <row r="1561" ht="21.75" customHeight="1"/>
    <row r="1562" ht="21.75" customHeight="1"/>
    <row r="1563" ht="21.75" customHeight="1"/>
    <row r="1564" ht="21.75" customHeight="1"/>
    <row r="1565" ht="21.75" customHeight="1"/>
    <row r="1566" ht="21.75" customHeight="1"/>
    <row r="1567" ht="21.75" customHeight="1"/>
    <row r="1568" ht="21.75" customHeight="1"/>
    <row r="1569" ht="21.75" customHeight="1"/>
    <row r="1570" ht="21.75" customHeight="1"/>
    <row r="1571" ht="21.75" customHeight="1"/>
    <row r="1572" ht="21.75" customHeight="1"/>
    <row r="1573" ht="21.75" customHeight="1"/>
    <row r="1574" ht="21.75" customHeight="1"/>
    <row r="1575" ht="21.75" customHeight="1"/>
    <row r="1576" ht="21.75" customHeight="1"/>
    <row r="1577" ht="21.75" customHeight="1"/>
    <row r="1578" ht="21.75" customHeight="1"/>
    <row r="1579" ht="21.75" customHeight="1"/>
    <row r="1580" ht="21.75" customHeight="1"/>
    <row r="1581" ht="21.75" customHeight="1"/>
    <row r="1582" ht="21.75" customHeight="1"/>
    <row r="1583" ht="21.75" customHeight="1"/>
    <row r="1584" ht="21.75" customHeight="1"/>
    <row r="1585" ht="21.75" customHeight="1"/>
    <row r="1586" ht="21.75" customHeight="1"/>
    <row r="1587" ht="21.75" customHeight="1"/>
    <row r="1588" ht="21.75" customHeight="1"/>
    <row r="1589" ht="21.75" customHeight="1"/>
    <row r="1590" ht="21.75" customHeight="1"/>
    <row r="1591" ht="21.75" customHeight="1"/>
    <row r="1592" ht="21.75" customHeight="1"/>
    <row r="1593" ht="21.75" customHeight="1"/>
    <row r="1594" ht="21.75" customHeight="1"/>
    <row r="1595" ht="21.75" customHeight="1"/>
    <row r="1596" ht="21.75" customHeight="1"/>
    <row r="1597" ht="21.75" customHeight="1"/>
    <row r="1598" ht="21.75" customHeight="1"/>
    <row r="1599" ht="21.75" customHeight="1"/>
    <row r="1600" ht="21.75" customHeight="1"/>
    <row r="1601" ht="21.75" customHeight="1"/>
    <row r="1602" ht="21.75" customHeight="1"/>
    <row r="1603" ht="21.75" customHeight="1"/>
    <row r="1604" ht="21.75" customHeight="1"/>
    <row r="1605" ht="21.75" customHeight="1"/>
    <row r="1606" ht="21.75" customHeight="1"/>
    <row r="1607" ht="21.75" customHeight="1"/>
    <row r="1608" ht="21.75" customHeight="1"/>
    <row r="1609" ht="21.75" customHeight="1"/>
    <row r="1610" ht="21.75" customHeight="1"/>
    <row r="1611" ht="21.75" customHeight="1"/>
    <row r="1612" ht="21.75" customHeight="1"/>
    <row r="1613" ht="21.75" customHeight="1"/>
    <row r="1614" ht="21.75" customHeight="1"/>
    <row r="1615" ht="21.75" customHeight="1"/>
    <row r="1616" ht="21.75" customHeight="1"/>
    <row r="1617" ht="21.75" customHeight="1"/>
    <row r="1618" ht="21.75" customHeight="1"/>
    <row r="1619" ht="21.75" customHeight="1"/>
    <row r="1620" ht="21.75" customHeight="1"/>
    <row r="1621" ht="21.75" customHeight="1"/>
    <row r="1622" ht="21.75" customHeight="1"/>
    <row r="1623" ht="21.75" customHeight="1"/>
    <row r="1624" ht="21.75" customHeight="1"/>
    <row r="1625" ht="21.75" customHeight="1"/>
    <row r="1626" ht="21.75" customHeight="1"/>
    <row r="1627" ht="21.75" customHeight="1"/>
    <row r="1628" ht="21.75" customHeight="1"/>
    <row r="1629" ht="21.75" customHeight="1"/>
    <row r="1630" ht="21.75" customHeight="1"/>
    <row r="1631" ht="21.75" customHeight="1"/>
    <row r="1632" ht="21.75" customHeight="1"/>
    <row r="1633" ht="21.75" customHeight="1"/>
    <row r="1634" ht="21.75" customHeight="1"/>
    <row r="1635" ht="21.75" customHeight="1"/>
    <row r="1636" ht="21.75" customHeight="1"/>
    <row r="1637" ht="21.75" customHeight="1"/>
    <row r="1638" ht="21.75" customHeight="1"/>
    <row r="1639" ht="21.75" customHeight="1"/>
    <row r="1640" ht="21.75" customHeight="1"/>
    <row r="1641" ht="21.75" customHeight="1"/>
    <row r="1642" ht="21.75" customHeight="1"/>
    <row r="1643" ht="21.75" customHeight="1"/>
    <row r="1644" ht="21.75" customHeight="1"/>
    <row r="1645" ht="21.75" customHeight="1"/>
    <row r="1646" ht="21.75" customHeight="1"/>
    <row r="1647" ht="21.75" customHeight="1"/>
    <row r="1648" ht="21.75" customHeight="1"/>
    <row r="1649" ht="21.75" customHeight="1"/>
    <row r="1650" ht="21.75" customHeight="1"/>
    <row r="1651" ht="21.75" customHeight="1"/>
    <row r="1652" ht="21.75" customHeight="1"/>
    <row r="1653" ht="21.75" customHeight="1"/>
    <row r="1654" ht="21.75" customHeight="1"/>
    <row r="1655" ht="21.75" customHeight="1"/>
    <row r="1656" ht="21.75" customHeight="1"/>
    <row r="1657" ht="21.75" customHeight="1"/>
    <row r="1658" ht="21.75" customHeight="1"/>
    <row r="1659" ht="21.75" customHeight="1"/>
    <row r="1660" ht="21.75" customHeight="1"/>
    <row r="1661" ht="21.75" customHeight="1"/>
    <row r="1662" ht="21.75" customHeight="1"/>
    <row r="1663" ht="21.75" customHeight="1"/>
    <row r="1664" ht="21.75" customHeight="1"/>
    <row r="1665" ht="21.75" customHeight="1"/>
    <row r="1666" ht="21.75" customHeight="1"/>
    <row r="1667" ht="21.75" customHeight="1"/>
    <row r="1668" ht="21.75" customHeight="1"/>
    <row r="1669" ht="21.75" customHeight="1"/>
    <row r="1670" ht="21.75" customHeight="1"/>
    <row r="1671" ht="21.75" customHeight="1"/>
    <row r="1672" ht="21.75" customHeight="1"/>
    <row r="1673" ht="21.75" customHeight="1"/>
    <row r="1674" ht="21.75" customHeight="1"/>
    <row r="1675" ht="21.75" customHeight="1"/>
    <row r="1676" ht="21.75" customHeight="1"/>
    <row r="1677" ht="21.75" customHeight="1"/>
    <row r="1678" ht="21.75" customHeight="1"/>
    <row r="1679" ht="21.75" customHeight="1"/>
    <row r="1680" ht="21.75" customHeight="1"/>
    <row r="1681" ht="21.75" customHeight="1"/>
    <row r="1682" ht="21.75" customHeight="1"/>
    <row r="1683" ht="21.75" customHeight="1"/>
    <row r="1684" ht="21.75" customHeight="1"/>
    <row r="1685" ht="21.75" customHeight="1"/>
    <row r="1686" ht="21.75" customHeight="1"/>
    <row r="1687" ht="21.75" customHeight="1"/>
    <row r="1688" ht="21.75" customHeight="1"/>
    <row r="1689" ht="21.75" customHeight="1"/>
    <row r="1690" ht="21.75" customHeight="1"/>
    <row r="1691" ht="21.75" customHeight="1"/>
    <row r="1692" ht="21.75" customHeight="1"/>
    <row r="1693" ht="21.75" customHeight="1"/>
    <row r="1694" ht="21.75" customHeight="1"/>
    <row r="1695" ht="21.75" customHeight="1"/>
    <row r="1696" ht="21.75" customHeight="1"/>
    <row r="1697" ht="21.75" customHeight="1"/>
    <row r="1698" ht="21.75" customHeight="1"/>
    <row r="1699" ht="21.75" customHeight="1"/>
    <row r="1700" ht="21.75" customHeight="1"/>
    <row r="1701" ht="21.75" customHeight="1"/>
    <row r="1702" ht="21.75" customHeight="1"/>
    <row r="1703" ht="21.75" customHeight="1"/>
    <row r="1704" ht="21.75" customHeight="1"/>
    <row r="1705" ht="21.75" customHeight="1"/>
    <row r="1706" ht="21.75" customHeight="1"/>
    <row r="1707" ht="21.75" customHeight="1"/>
    <row r="1708" ht="21.75" customHeight="1"/>
    <row r="1709" ht="21.75" customHeight="1"/>
    <row r="1710" ht="21.75" customHeight="1"/>
    <row r="1711" ht="21.75" customHeight="1"/>
    <row r="1712" ht="21.75" customHeight="1"/>
    <row r="1713" ht="21.75" customHeight="1"/>
    <row r="1714" ht="21.75" customHeight="1"/>
    <row r="1715" ht="21.75" customHeight="1"/>
    <row r="1716" ht="21.75" customHeight="1"/>
    <row r="1717" ht="21.75" customHeight="1"/>
    <row r="1718" ht="21.75" customHeight="1"/>
    <row r="1719" ht="21.75" customHeight="1"/>
    <row r="1720" ht="21.75" customHeight="1"/>
    <row r="1721" ht="21.75" customHeight="1"/>
    <row r="1722" ht="21.75" customHeight="1"/>
    <row r="1723" ht="21.75" customHeight="1"/>
    <row r="1724" ht="21.75" customHeight="1"/>
    <row r="1725" ht="21.75" customHeight="1"/>
    <row r="1726" ht="21.75" customHeight="1"/>
    <row r="1727" ht="21.75" customHeight="1"/>
    <row r="1728" ht="21.75" customHeight="1"/>
    <row r="1729" ht="21.75" customHeight="1"/>
    <row r="1730" ht="21.75" customHeight="1"/>
    <row r="1731" ht="21.75" customHeight="1"/>
    <row r="1732" ht="21.75" customHeight="1"/>
    <row r="1733" ht="21.75" customHeight="1"/>
    <row r="1734" ht="21.75" customHeight="1"/>
    <row r="1735" ht="21.75" customHeight="1"/>
    <row r="1736" ht="21.75" customHeight="1"/>
    <row r="1737" ht="21.75" customHeight="1"/>
    <row r="1738" ht="21.75" customHeight="1"/>
    <row r="1739" ht="21.75" customHeight="1"/>
    <row r="1740" ht="21.75" customHeight="1"/>
    <row r="1741" ht="21.75" customHeight="1"/>
    <row r="1742" ht="21.75" customHeight="1"/>
    <row r="1743" ht="21.75" customHeight="1"/>
    <row r="1744" ht="21.75" customHeight="1"/>
    <row r="1745" ht="21.75" customHeight="1"/>
    <row r="1746" ht="21.75" customHeight="1"/>
    <row r="1747" ht="21.75" customHeight="1"/>
    <row r="1748" ht="21.75" customHeight="1"/>
    <row r="1749" ht="21.75" customHeight="1"/>
    <row r="1750" ht="21.75" customHeight="1"/>
    <row r="1751" ht="21.75" customHeight="1"/>
    <row r="1752" ht="21.75" customHeight="1"/>
    <row r="1753" ht="21.75" customHeight="1"/>
    <row r="1754" ht="21.75" customHeight="1"/>
    <row r="1755" ht="21.75" customHeight="1"/>
    <row r="1756" ht="21.75" customHeight="1"/>
    <row r="1757" ht="21.75" customHeight="1"/>
    <row r="1758" ht="21.75" customHeight="1"/>
    <row r="1759" ht="21.75" customHeight="1"/>
    <row r="1760" ht="21.75" customHeight="1"/>
    <row r="1761" ht="21.75" customHeight="1"/>
    <row r="1762" ht="21.75" customHeight="1"/>
    <row r="1763" ht="21.75" customHeight="1"/>
    <row r="1764" ht="21.75" customHeight="1"/>
    <row r="1765" ht="21.75" customHeight="1"/>
    <row r="1766" ht="21.75" customHeight="1"/>
    <row r="1767" ht="21.75" customHeight="1"/>
    <row r="1768" ht="21.75" customHeight="1"/>
    <row r="1769" ht="21.75" customHeight="1"/>
    <row r="1770" ht="21.75" customHeight="1"/>
    <row r="1771" ht="21.75" customHeight="1"/>
    <row r="1772" ht="21.75" customHeight="1"/>
    <row r="1773" ht="21.75" customHeight="1"/>
    <row r="1774" ht="21.75" customHeight="1"/>
    <row r="1775" ht="21.75" customHeight="1"/>
    <row r="1776" ht="21.75" customHeight="1"/>
    <row r="1777" ht="21.75" customHeight="1"/>
    <row r="1778" ht="21.75" customHeight="1"/>
    <row r="1779" ht="21.75" customHeight="1"/>
    <row r="1780" ht="21.75" customHeight="1"/>
    <row r="1781" ht="21.75" customHeight="1"/>
    <row r="1782" ht="21.75" customHeight="1"/>
    <row r="1783" ht="21.75" customHeight="1"/>
    <row r="1784" ht="21.75" customHeight="1"/>
    <row r="1785" ht="21.75" customHeight="1"/>
    <row r="1786" ht="21.75" customHeight="1"/>
    <row r="1787" ht="21.75" customHeight="1"/>
    <row r="1788" ht="21.75" customHeight="1"/>
    <row r="1789" ht="21.75" customHeight="1"/>
    <row r="1790" ht="21.75" customHeight="1"/>
    <row r="1791" ht="21.75" customHeight="1"/>
    <row r="1792" ht="21.75" customHeight="1"/>
    <row r="1793" ht="21.75" customHeight="1"/>
    <row r="1794" ht="21.75" customHeight="1"/>
    <row r="1795" ht="21.75" customHeight="1"/>
    <row r="1796" ht="21.75" customHeight="1"/>
    <row r="1797" ht="21.75" customHeight="1"/>
    <row r="1798" ht="21.75" customHeight="1"/>
    <row r="1799" ht="21.75" customHeight="1"/>
    <row r="1800" ht="21.75" customHeight="1"/>
    <row r="1801" ht="21.75" customHeight="1"/>
    <row r="1802" ht="21.75" customHeight="1"/>
    <row r="1803" ht="21.75" customHeight="1"/>
    <row r="1804" ht="21.75" customHeight="1"/>
    <row r="1805" ht="21.75" customHeight="1"/>
    <row r="1806" ht="21.75" customHeight="1"/>
    <row r="1807" ht="21.75" customHeight="1"/>
    <row r="1808" ht="21.75" customHeight="1"/>
    <row r="1809" ht="21.75" customHeight="1"/>
    <row r="1810" ht="21.75" customHeight="1"/>
    <row r="1811" ht="21.75" customHeight="1"/>
    <row r="1812" ht="21.75" customHeight="1"/>
    <row r="1813" ht="21.75" customHeight="1"/>
    <row r="1814" ht="21.75" customHeight="1"/>
    <row r="1815" ht="21.75" customHeight="1"/>
    <row r="1816" ht="21.75" customHeight="1"/>
    <row r="1817" ht="21.75" customHeight="1"/>
    <row r="1818" ht="21.75" customHeight="1"/>
    <row r="1819" ht="21.75" customHeight="1"/>
    <row r="1820" ht="21.75" customHeight="1"/>
    <row r="1821" ht="21.75" customHeight="1"/>
    <row r="1822" ht="21.75" customHeight="1"/>
    <row r="1823" ht="21.75" customHeight="1"/>
    <row r="1824" ht="21.75" customHeight="1"/>
    <row r="1825" ht="21.75" customHeight="1"/>
    <row r="1826" ht="21.75" customHeight="1"/>
    <row r="1827" ht="21.75" customHeight="1"/>
    <row r="1828" ht="21.75" customHeight="1"/>
    <row r="1829" ht="21.75" customHeight="1"/>
    <row r="1830" ht="21.75" customHeight="1"/>
    <row r="1831" ht="21.75" customHeight="1"/>
    <row r="1832" ht="21.75" customHeight="1"/>
    <row r="1833" ht="21.75" customHeight="1"/>
    <row r="1834" ht="21.75" customHeight="1"/>
    <row r="1835" ht="21.75" customHeight="1"/>
    <row r="1836" ht="21.75" customHeight="1"/>
    <row r="1837" ht="21.75" customHeight="1"/>
    <row r="1838" ht="21.75" customHeight="1"/>
    <row r="1839" ht="21.75" customHeight="1"/>
    <row r="1840" ht="21.75" customHeight="1"/>
    <row r="1841" ht="21.75" customHeight="1"/>
    <row r="1842" ht="21.75" customHeight="1"/>
    <row r="1843" ht="21.75" customHeight="1"/>
    <row r="1844" ht="21.75" customHeight="1"/>
    <row r="1845" ht="21.75" customHeight="1"/>
    <row r="1846" ht="21.75" customHeight="1"/>
    <row r="1847" ht="21.75" customHeight="1"/>
    <row r="1848" ht="21.75" customHeight="1"/>
    <row r="1849" ht="21.75" customHeight="1"/>
    <row r="1850" ht="21.75" customHeight="1"/>
    <row r="1851" ht="21.75" customHeight="1"/>
    <row r="1852" ht="21.75" customHeight="1"/>
    <row r="1853" ht="21.75" customHeight="1"/>
    <row r="1854" ht="21.75" customHeight="1"/>
    <row r="1855" ht="21.75" customHeight="1"/>
    <row r="1856" ht="21.75" customHeight="1"/>
    <row r="1857" ht="21.75" customHeight="1"/>
    <row r="1858" ht="21.75" customHeight="1"/>
    <row r="1859" ht="21.75" customHeight="1"/>
    <row r="1860" ht="21.75" customHeight="1"/>
    <row r="1861" ht="21.75" customHeight="1"/>
    <row r="1862" ht="21.75" customHeight="1"/>
    <row r="1863" ht="21.75" customHeight="1"/>
    <row r="1864" ht="21.75" customHeight="1"/>
    <row r="1865" ht="21.75" customHeight="1"/>
    <row r="1866" ht="21.75" customHeight="1"/>
    <row r="1867" ht="21.75" customHeight="1"/>
    <row r="1868" ht="21.75" customHeight="1"/>
    <row r="1869" ht="21.75" customHeight="1"/>
    <row r="1870" ht="21.75" customHeight="1"/>
    <row r="1871" ht="21.75" customHeight="1"/>
    <row r="1872" ht="21.75" customHeight="1"/>
    <row r="1873" ht="21.75" customHeight="1"/>
    <row r="1874" ht="21.75" customHeight="1"/>
    <row r="1875" ht="21.75" customHeight="1"/>
    <row r="1876" ht="21.75" customHeight="1"/>
    <row r="1877" ht="21.75" customHeight="1"/>
    <row r="1878" ht="21.75" customHeight="1"/>
    <row r="1879" ht="21.75" customHeight="1"/>
    <row r="1880" ht="21.75" customHeight="1"/>
    <row r="1881" ht="21.75" customHeight="1"/>
    <row r="1882" ht="21.75" customHeight="1"/>
    <row r="1883" ht="21.75" customHeight="1"/>
    <row r="1884" ht="21.75" customHeight="1"/>
    <row r="1885" ht="21.75" customHeight="1"/>
    <row r="1886" ht="21.75" customHeight="1"/>
    <row r="1887" ht="21.75" customHeight="1"/>
    <row r="1888" ht="21.75" customHeight="1"/>
    <row r="1889" ht="21.75" customHeight="1"/>
    <row r="1890" ht="21.75" customHeight="1"/>
    <row r="1891" ht="21.75" customHeight="1"/>
    <row r="1892" ht="21.75" customHeight="1"/>
    <row r="1893" ht="21.75" customHeight="1"/>
    <row r="1894" ht="21.75" customHeight="1"/>
    <row r="1895" ht="21.75" customHeight="1"/>
    <row r="1896" ht="21.75" customHeight="1"/>
    <row r="1897" ht="21.75" customHeight="1"/>
    <row r="1898" ht="21.75" customHeight="1"/>
    <row r="1899" ht="21.75" customHeight="1"/>
    <row r="1900" ht="21.75" customHeight="1"/>
    <row r="1901" ht="21.75" customHeight="1"/>
    <row r="1902" ht="21.75" customHeight="1"/>
    <row r="1903" ht="21.75" customHeight="1"/>
    <row r="1904" ht="21.75" customHeight="1"/>
    <row r="1905" ht="21.75" customHeight="1"/>
    <row r="1906" ht="21.75" customHeight="1"/>
    <row r="1907" ht="21.75" customHeight="1"/>
    <row r="1908" ht="21.75" customHeight="1"/>
    <row r="1909" ht="21.75" customHeight="1"/>
    <row r="1910" ht="21.75" customHeight="1"/>
    <row r="1911" ht="21.75" customHeight="1"/>
    <row r="1912" ht="21.75" customHeight="1"/>
    <row r="1913" ht="21.75" customHeight="1"/>
    <row r="1914" ht="21.75" customHeight="1"/>
    <row r="1915" ht="21.75" customHeight="1"/>
    <row r="1916" ht="21.75" customHeight="1"/>
    <row r="1917" ht="21.75" customHeight="1"/>
    <row r="1918" ht="21.75" customHeight="1"/>
    <row r="1919" ht="21.75" customHeight="1"/>
    <row r="1920" ht="21.75" customHeight="1"/>
    <row r="1921" ht="21.75" customHeight="1"/>
    <row r="1922" ht="21.75" customHeight="1"/>
    <row r="1923" ht="21.75" customHeight="1"/>
    <row r="1924" ht="21.75" customHeight="1"/>
    <row r="1925" ht="21.75" customHeight="1"/>
    <row r="1926" ht="21.75" customHeight="1"/>
    <row r="1927" ht="21.75" customHeight="1"/>
    <row r="1928" ht="21.75" customHeight="1"/>
    <row r="1929" ht="21.75" customHeight="1"/>
    <row r="1930" ht="21.75" customHeight="1"/>
    <row r="1931" ht="21.75" customHeight="1"/>
    <row r="1932" ht="21.75" customHeight="1"/>
    <row r="1933" ht="21.75" customHeight="1"/>
    <row r="1934" ht="21.75" customHeight="1"/>
    <row r="1935" ht="21.75" customHeight="1"/>
    <row r="1936" ht="21.75" customHeight="1"/>
    <row r="1937" ht="21.75" customHeight="1"/>
    <row r="1938" ht="21.75" customHeight="1"/>
    <row r="1939" ht="21.75" customHeight="1"/>
    <row r="1940" ht="21.75" customHeight="1"/>
    <row r="1941" ht="21.75" customHeight="1"/>
    <row r="1942" ht="21.75" customHeight="1"/>
    <row r="1943" ht="21.75" customHeight="1"/>
    <row r="1944" ht="21.75" customHeight="1"/>
    <row r="1945" ht="21.75" customHeight="1"/>
    <row r="1946" ht="21.75" customHeight="1"/>
    <row r="1947" ht="21.75" customHeight="1"/>
    <row r="1948" ht="21.75" customHeight="1"/>
    <row r="1949" ht="21.75" customHeight="1"/>
    <row r="1950" ht="21.75" customHeight="1"/>
    <row r="1951" ht="21.75" customHeight="1"/>
    <row r="1952" ht="21.75" customHeight="1"/>
    <row r="1953" ht="21.75" customHeight="1"/>
    <row r="1954" ht="21.75" customHeight="1"/>
    <row r="1955" ht="21.75" customHeight="1"/>
    <row r="1956" ht="21.75" customHeight="1"/>
    <row r="1957" ht="21.75" customHeight="1"/>
    <row r="1958" ht="21.75" customHeight="1"/>
    <row r="1959" ht="21.75" customHeight="1"/>
    <row r="1960" ht="21.75" customHeight="1"/>
    <row r="1961" ht="21.75" customHeight="1"/>
    <row r="1962" ht="21.75" customHeight="1"/>
    <row r="1963" ht="21.75" customHeight="1"/>
    <row r="1964" ht="21.75" customHeight="1"/>
    <row r="1965" ht="21.75" customHeight="1"/>
    <row r="1966" ht="21.75" customHeight="1"/>
    <row r="1967" ht="21.75" customHeight="1"/>
    <row r="1968" ht="21.75" customHeight="1"/>
    <row r="1969" ht="21.75" customHeight="1"/>
    <row r="1970" ht="21.75" customHeight="1"/>
    <row r="1971" ht="21.75" customHeight="1"/>
    <row r="1972" ht="21.75" customHeight="1"/>
    <row r="1973" ht="21.75" customHeight="1"/>
    <row r="1974" ht="21.75" customHeight="1"/>
    <row r="1975" ht="21.75" customHeight="1"/>
    <row r="1976" ht="21.75" customHeight="1"/>
    <row r="1977" ht="21.75" customHeight="1"/>
    <row r="1978" ht="21.75" customHeight="1"/>
    <row r="1979" ht="21.75" customHeight="1"/>
    <row r="1980" ht="21.75" customHeight="1"/>
    <row r="1981" ht="21.75" customHeight="1"/>
    <row r="1982" ht="21.75" customHeight="1"/>
    <row r="1983" ht="21.75" customHeight="1"/>
    <row r="1984" ht="21.75" customHeight="1"/>
    <row r="1985" ht="21.75" customHeight="1"/>
    <row r="1986" ht="21.75" customHeight="1"/>
    <row r="1987" ht="21.75" customHeight="1"/>
    <row r="1988" ht="21.75" customHeight="1"/>
    <row r="1989" ht="21.75" customHeight="1"/>
    <row r="1990" ht="21.75" customHeight="1"/>
    <row r="1991" ht="21.75" customHeight="1"/>
    <row r="1992" ht="21.75" customHeight="1"/>
    <row r="1993" ht="21.75" customHeight="1"/>
    <row r="1994" ht="21.75" customHeight="1"/>
    <row r="1995" ht="21.75" customHeight="1"/>
    <row r="1996" ht="21.75" customHeight="1"/>
    <row r="1997" ht="21.75" customHeight="1"/>
    <row r="1998" ht="21.75" customHeight="1"/>
    <row r="1999" ht="21.75" customHeight="1"/>
    <row r="2000" ht="21.75" customHeight="1"/>
    <row r="2001" ht="21.75" customHeight="1"/>
    <row r="2002" ht="21.75" customHeight="1"/>
    <row r="2003" ht="21.75" customHeight="1"/>
    <row r="2004" ht="21.75" customHeight="1"/>
    <row r="2005" ht="21.75" customHeight="1"/>
    <row r="2006" ht="21.75" customHeight="1"/>
    <row r="2007" ht="21.75" customHeight="1"/>
    <row r="2008" ht="21.75" customHeight="1"/>
    <row r="2009" ht="21.75" customHeight="1"/>
    <row r="2010" ht="21.75" customHeight="1"/>
    <row r="2011" ht="21.75" customHeight="1"/>
    <row r="2012" ht="21.75" customHeight="1"/>
    <row r="2013" ht="21.75" customHeight="1"/>
    <row r="2014" ht="21.75" customHeight="1"/>
    <row r="2015" ht="21.75" customHeight="1"/>
    <row r="2016" ht="21.75" customHeight="1"/>
    <row r="2017" ht="21.75" customHeight="1"/>
    <row r="2018" ht="21.75" customHeight="1"/>
    <row r="2019" ht="21.75" customHeight="1"/>
    <row r="2020" ht="21.75" customHeight="1"/>
    <row r="2021" ht="21.75" customHeight="1"/>
    <row r="2022" ht="21.75" customHeight="1"/>
    <row r="2023" ht="21.75" customHeight="1"/>
    <row r="2024" ht="21.75" customHeight="1"/>
    <row r="2025" ht="21.75" customHeight="1"/>
    <row r="2026" ht="21.75" customHeight="1"/>
    <row r="2027" ht="21.75" customHeight="1"/>
    <row r="2028" ht="21.75" customHeight="1"/>
    <row r="2029" ht="21.75" customHeight="1"/>
    <row r="2030" ht="21.75" customHeight="1"/>
    <row r="2031" ht="21.75" customHeight="1"/>
    <row r="2032" ht="21.75" customHeight="1"/>
    <row r="2033" ht="21.75" customHeight="1"/>
    <row r="2034" ht="21.75" customHeight="1"/>
    <row r="2035" ht="21.75" customHeight="1"/>
    <row r="2036" ht="21.75" customHeight="1"/>
    <row r="2037" ht="21.75" customHeight="1"/>
    <row r="2038" ht="21.75" customHeight="1"/>
    <row r="2039" ht="21.75" customHeight="1"/>
    <row r="2040" ht="21.75" customHeight="1"/>
    <row r="2041" ht="21.75" customHeight="1"/>
    <row r="2042" ht="21.75" customHeight="1"/>
    <row r="2043" ht="21.75" customHeight="1"/>
    <row r="2044" ht="21.75" customHeight="1"/>
    <row r="2045" ht="21.75" customHeight="1"/>
    <row r="2046" ht="21.75" customHeight="1"/>
    <row r="2047" ht="21.75" customHeight="1"/>
    <row r="2048" ht="21.75" customHeight="1"/>
    <row r="2049" ht="21.75" customHeight="1"/>
    <row r="2050" ht="21.75" customHeight="1"/>
    <row r="2051" ht="21.75" customHeight="1"/>
    <row r="2052" ht="21.75" customHeight="1"/>
    <row r="2053" ht="21.75" customHeight="1"/>
    <row r="2054" ht="21.75" customHeight="1"/>
    <row r="2055" ht="21.75" customHeight="1"/>
    <row r="2056" ht="21.75" customHeight="1"/>
    <row r="2057" ht="21.75" customHeight="1"/>
    <row r="2058" ht="21.75" customHeight="1"/>
    <row r="2059" ht="21.75" customHeight="1"/>
    <row r="2060" ht="21.75" customHeight="1"/>
    <row r="2061" ht="21.75" customHeight="1"/>
    <row r="2062" ht="21.75" customHeight="1"/>
    <row r="2063" ht="21.75" customHeight="1"/>
    <row r="2064" ht="21.75" customHeight="1"/>
    <row r="2065" ht="21.75" customHeight="1"/>
    <row r="2066" ht="21.75" customHeight="1"/>
    <row r="2067" ht="21.75" customHeight="1"/>
    <row r="2068" ht="21.75" customHeight="1"/>
    <row r="2069" ht="21.75" customHeight="1"/>
    <row r="2070" ht="21.75" customHeight="1"/>
    <row r="2071" ht="21.75" customHeight="1"/>
    <row r="2072" ht="21.75" customHeight="1"/>
    <row r="2073" ht="21.75" customHeight="1"/>
    <row r="2074" ht="21.75" customHeight="1"/>
    <row r="2075" ht="21.75" customHeight="1"/>
    <row r="2076" ht="21.75" customHeight="1"/>
    <row r="2077" ht="21.75" customHeight="1"/>
    <row r="2078" ht="21.75" customHeight="1"/>
    <row r="2079" ht="21.75" customHeight="1"/>
    <row r="2080" ht="21.75" customHeight="1"/>
    <row r="2081" ht="21.75" customHeight="1"/>
    <row r="2082" ht="21.75" customHeight="1"/>
    <row r="2083" ht="21.75" customHeight="1"/>
    <row r="2084" ht="21.75" customHeight="1"/>
    <row r="2085" ht="21.75" customHeight="1"/>
    <row r="2086" ht="21.75" customHeight="1"/>
    <row r="2087" ht="21.75" customHeight="1"/>
    <row r="2088" ht="21.75" customHeight="1"/>
    <row r="2089" ht="21.75" customHeight="1"/>
    <row r="2090" ht="21.75" customHeight="1"/>
    <row r="2091" ht="21.75" customHeight="1"/>
    <row r="2092" ht="21.75" customHeight="1"/>
    <row r="2093" ht="21.75" customHeight="1"/>
    <row r="2094" ht="21.75" customHeight="1"/>
    <row r="2095" ht="21.75" customHeight="1"/>
    <row r="2096" ht="21.75" customHeight="1"/>
    <row r="2097" ht="21.75" customHeight="1"/>
    <row r="2098" ht="21.75" customHeight="1"/>
    <row r="2099" ht="21.75" customHeight="1"/>
    <row r="2100" ht="21.75" customHeight="1"/>
    <row r="2101" ht="21.75" customHeight="1"/>
    <row r="2102" ht="21.75" customHeight="1"/>
    <row r="2103" ht="21.75" customHeight="1"/>
    <row r="2104" ht="21.75" customHeight="1"/>
    <row r="2105" ht="21.75" customHeight="1"/>
    <row r="2106" ht="21.75" customHeight="1"/>
    <row r="2107" ht="21.75" customHeight="1"/>
    <row r="2108" ht="21.75" customHeight="1"/>
    <row r="2109" ht="21.75" customHeight="1"/>
    <row r="2110" ht="21.75" customHeight="1"/>
    <row r="2111" ht="21.75" customHeight="1"/>
    <row r="2112" ht="21.75" customHeight="1"/>
    <row r="2113" ht="21.75" customHeight="1"/>
    <row r="2114" ht="21.75" customHeight="1"/>
    <row r="2115" ht="21.75" customHeight="1"/>
    <row r="2116" ht="21.75" customHeight="1"/>
    <row r="2117" ht="21.75" customHeight="1"/>
    <row r="2118" ht="21.75" customHeight="1"/>
    <row r="2119" ht="21.75" customHeight="1"/>
    <row r="2120" ht="21.75" customHeight="1"/>
    <row r="2121" ht="21.75" customHeight="1"/>
    <row r="2122" ht="21.75" customHeight="1"/>
    <row r="2123" ht="21.75" customHeight="1"/>
    <row r="2124" ht="21.75" customHeight="1"/>
    <row r="2125" ht="21.75" customHeight="1"/>
    <row r="2126" ht="21.75" customHeight="1"/>
    <row r="2127" ht="21.75" customHeight="1"/>
    <row r="2128" ht="21.75" customHeight="1"/>
    <row r="2129" ht="21.75" customHeight="1"/>
    <row r="2130" ht="21.75" customHeight="1"/>
    <row r="2131" ht="21.75" customHeight="1"/>
    <row r="2132" ht="21.75" customHeight="1"/>
    <row r="2133" ht="21.75" customHeight="1"/>
    <row r="2134" ht="21.75" customHeight="1"/>
    <row r="2135" ht="21.75" customHeight="1"/>
    <row r="2136" ht="21.75" customHeight="1"/>
    <row r="2137" ht="21.75" customHeight="1"/>
    <row r="2138" ht="21.75" customHeight="1"/>
    <row r="2139" ht="21.75" customHeight="1"/>
    <row r="2140" ht="21.75" customHeight="1"/>
    <row r="2141" ht="21.75" customHeight="1"/>
    <row r="2142" ht="21.75" customHeight="1"/>
    <row r="2143" ht="21.75" customHeight="1"/>
    <row r="2144" ht="21.75" customHeight="1"/>
    <row r="2145" ht="21.75" customHeight="1"/>
    <row r="2146" ht="21.75" customHeight="1"/>
    <row r="2147" ht="21.75" customHeight="1"/>
    <row r="2148" ht="21.75" customHeight="1"/>
    <row r="2149" ht="21.75" customHeight="1"/>
    <row r="2150" ht="21.75" customHeight="1"/>
    <row r="2151" ht="21.75" customHeight="1"/>
    <row r="2152" ht="21.75" customHeight="1"/>
    <row r="2153" ht="21.75" customHeight="1"/>
    <row r="2154" ht="21.75" customHeight="1"/>
    <row r="2155" ht="21.75" customHeight="1"/>
    <row r="2156" ht="21.75" customHeight="1"/>
    <row r="2157" ht="21.75" customHeight="1"/>
    <row r="2158" ht="21.75" customHeight="1"/>
    <row r="2159" ht="21.75" customHeight="1"/>
    <row r="2160" ht="21.75" customHeight="1"/>
    <row r="2161" ht="21.75" customHeight="1"/>
    <row r="2162" ht="21.75" customHeight="1"/>
    <row r="2163" ht="21.75" customHeight="1"/>
    <row r="2164" ht="21.75" customHeight="1"/>
    <row r="2165" ht="21.75" customHeight="1"/>
    <row r="2166" ht="21.75" customHeight="1"/>
    <row r="2167" ht="21.75" customHeight="1"/>
    <row r="2168" ht="21.75" customHeight="1"/>
    <row r="2169" ht="21.75" customHeight="1"/>
    <row r="2170" ht="21.75" customHeight="1"/>
    <row r="2171" ht="21.75" customHeight="1"/>
    <row r="2172" ht="21.75" customHeight="1"/>
    <row r="2173" ht="21.75" customHeight="1"/>
    <row r="2174" ht="21.75" customHeight="1"/>
    <row r="2175" ht="21.75" customHeight="1"/>
    <row r="2176" ht="21.75" customHeight="1"/>
    <row r="2177" ht="21.75" customHeight="1"/>
    <row r="2178" ht="21.75" customHeight="1"/>
    <row r="2179" ht="21.75" customHeight="1"/>
    <row r="2180" ht="21.75" customHeight="1"/>
    <row r="2181" ht="21.75" customHeight="1"/>
    <row r="2182" ht="21.75" customHeight="1"/>
    <row r="2183" ht="21.75" customHeight="1"/>
    <row r="2184" ht="21.75" customHeight="1"/>
    <row r="2185" ht="21.75" customHeight="1"/>
    <row r="2186" ht="21.75" customHeight="1"/>
    <row r="2187" ht="21.75" customHeight="1"/>
    <row r="2188" ht="21.75" customHeight="1"/>
    <row r="2189" ht="21.75" customHeight="1"/>
    <row r="2190" ht="21.75" customHeight="1"/>
    <row r="2191" ht="21.75" customHeight="1"/>
    <row r="2192" ht="21.75" customHeight="1"/>
    <row r="2193" ht="21.75" customHeight="1"/>
    <row r="2194" ht="21.75" customHeight="1"/>
    <row r="2195" ht="21.75" customHeight="1"/>
    <row r="2196" ht="21.75" customHeight="1"/>
    <row r="2197" ht="21.75" customHeight="1"/>
    <row r="2198" ht="21.75" customHeight="1"/>
    <row r="2199" ht="21.75" customHeight="1"/>
    <row r="2200" ht="21.75" customHeight="1"/>
    <row r="2201" ht="21.75" customHeight="1"/>
    <row r="2202" ht="21.75" customHeight="1"/>
    <row r="2203" ht="21.75" customHeight="1"/>
    <row r="2204" ht="21.75" customHeight="1"/>
    <row r="2205" ht="21.75" customHeight="1"/>
    <row r="2206" ht="21.75" customHeight="1"/>
    <row r="2207" ht="21.75" customHeight="1"/>
    <row r="2208" ht="21.75" customHeight="1"/>
    <row r="2209" ht="21.75" customHeight="1"/>
    <row r="2210" ht="21.75" customHeight="1"/>
    <row r="2211" ht="21.75" customHeight="1"/>
    <row r="2212" ht="21.75" customHeight="1"/>
    <row r="2213" ht="21.75" customHeight="1"/>
    <row r="2214" ht="21.75" customHeight="1"/>
    <row r="2215" ht="21.75" customHeight="1"/>
    <row r="2216" ht="21.75" customHeight="1"/>
    <row r="2217" ht="21.75" customHeight="1"/>
    <row r="2218" ht="21.75" customHeight="1"/>
    <row r="2219" ht="21.75" customHeight="1"/>
    <row r="2220" ht="21.75" customHeight="1"/>
    <row r="2221" ht="21.75" customHeight="1"/>
    <row r="2222" ht="21.75" customHeight="1"/>
    <row r="2223" ht="21.75" customHeight="1"/>
    <row r="2224" ht="21.75" customHeight="1"/>
    <row r="2225" ht="21.75" customHeight="1"/>
    <row r="2226" ht="21.75" customHeight="1"/>
    <row r="2227" ht="21.75" customHeight="1"/>
    <row r="2228" ht="21.75" customHeight="1"/>
    <row r="2229" ht="21.75" customHeight="1"/>
    <row r="2230" ht="21.75" customHeight="1"/>
    <row r="2231" ht="21.75" customHeight="1"/>
    <row r="2232" ht="21.75" customHeight="1"/>
    <row r="2233" ht="21.75" customHeight="1"/>
    <row r="2234" ht="21.75" customHeight="1"/>
    <row r="2235" ht="21.75" customHeight="1"/>
    <row r="2236" ht="21.75" customHeight="1"/>
    <row r="2237" ht="21.75" customHeight="1"/>
    <row r="2238" ht="21.75" customHeight="1"/>
    <row r="2239" ht="21.75" customHeight="1"/>
    <row r="2240" ht="21.75" customHeight="1"/>
    <row r="2241" ht="21.75" customHeight="1"/>
    <row r="2242" ht="21.75" customHeight="1"/>
    <row r="2243" ht="21.75" customHeight="1"/>
    <row r="2244" ht="21.75" customHeight="1"/>
    <row r="2245" ht="21.75" customHeight="1"/>
    <row r="2246" ht="21.75" customHeight="1"/>
    <row r="2247" ht="21.75" customHeight="1"/>
    <row r="2248" ht="21.75" customHeight="1"/>
    <row r="2249" ht="21.75" customHeight="1"/>
    <row r="2250" ht="21.75" customHeight="1"/>
    <row r="2251" ht="21.75" customHeight="1"/>
    <row r="2252" ht="21.75" customHeight="1"/>
    <row r="2253" ht="21.75" customHeight="1"/>
    <row r="2254" ht="21.75" customHeight="1"/>
    <row r="2255" ht="21.75" customHeight="1"/>
    <row r="2256" ht="21.75" customHeight="1"/>
    <row r="2257" ht="21.75" customHeight="1"/>
    <row r="2258" ht="21.75" customHeight="1"/>
    <row r="2259" ht="21.75" customHeight="1"/>
    <row r="2260" ht="21.75" customHeight="1"/>
    <row r="2261" ht="21.75" customHeight="1"/>
    <row r="2262" ht="21.75" customHeight="1"/>
    <row r="2263" ht="21.75" customHeight="1"/>
    <row r="2264" ht="21.75" customHeight="1"/>
    <row r="2265" ht="21.75" customHeight="1"/>
    <row r="2266" ht="21.75" customHeight="1"/>
    <row r="2267" ht="21.75" customHeight="1"/>
    <row r="2268" ht="21.75" customHeight="1"/>
    <row r="2269" ht="21.75" customHeight="1"/>
    <row r="2270" ht="21.75" customHeight="1"/>
    <row r="2271" ht="21.75" customHeight="1"/>
    <row r="2272" ht="21.75" customHeight="1"/>
    <row r="2273" ht="21.75" customHeight="1"/>
    <row r="2274" ht="21.75" customHeight="1"/>
    <row r="2275" ht="21.75" customHeight="1"/>
    <row r="2276" ht="21.75" customHeight="1"/>
    <row r="2277" ht="21.75" customHeight="1"/>
    <row r="2278" ht="21.75" customHeight="1"/>
    <row r="2279" ht="21.75" customHeight="1"/>
    <row r="2280" ht="21.75" customHeight="1"/>
    <row r="2281" ht="21.75" customHeight="1"/>
    <row r="2282" ht="21.75" customHeight="1"/>
    <row r="2283" ht="21.75" customHeight="1"/>
    <row r="2284" ht="21.75" customHeight="1"/>
    <row r="2285" ht="21.75" customHeight="1"/>
    <row r="2286" ht="21.75" customHeight="1"/>
    <row r="2287" ht="21.75" customHeight="1"/>
    <row r="2288" ht="21.75" customHeight="1"/>
    <row r="2289" ht="21.75" customHeight="1"/>
    <row r="2290" ht="21.75" customHeight="1"/>
    <row r="2291" ht="21.75" customHeight="1"/>
    <row r="2292" ht="21.75" customHeight="1"/>
    <row r="2293" ht="21.75" customHeight="1"/>
    <row r="2294" ht="21.75" customHeight="1"/>
    <row r="2295" ht="21.75" customHeight="1"/>
    <row r="2296" ht="21.75" customHeight="1"/>
    <row r="2297" ht="21.75" customHeight="1"/>
    <row r="2298" ht="21.75" customHeight="1"/>
    <row r="2299" ht="21.75" customHeight="1"/>
    <row r="2300" ht="21.75" customHeight="1"/>
    <row r="2301" ht="21.75" customHeight="1"/>
    <row r="2302" ht="21.75" customHeight="1"/>
    <row r="2303" ht="21.75" customHeight="1"/>
    <row r="2304" ht="21.75" customHeight="1"/>
    <row r="2305" ht="21.75" customHeight="1"/>
    <row r="2306" ht="21.75" customHeight="1"/>
    <row r="2307" ht="21.75" customHeight="1"/>
    <row r="2308" ht="21.75" customHeight="1"/>
    <row r="2309" ht="21.75" customHeight="1"/>
    <row r="2310" ht="21.75" customHeight="1"/>
    <row r="2311" ht="21.75" customHeight="1"/>
    <row r="2312" ht="21.75" customHeight="1"/>
    <row r="2313" ht="21.75" customHeight="1"/>
    <row r="2314" ht="21.75" customHeight="1"/>
    <row r="2315" ht="21.75" customHeight="1"/>
    <row r="2316" ht="21.75" customHeight="1"/>
    <row r="2317" ht="21.75" customHeight="1"/>
    <row r="2318" ht="21.75" customHeight="1"/>
    <row r="2319" ht="21.75" customHeight="1"/>
    <row r="2320" ht="21.75" customHeight="1"/>
    <row r="2321" ht="21.75" customHeight="1"/>
    <row r="2322" ht="21.75" customHeight="1"/>
    <row r="2323" ht="21.75" customHeight="1"/>
    <row r="2324" ht="21.75" customHeight="1"/>
    <row r="2325" ht="21.75" customHeight="1"/>
    <row r="2326" ht="21.75" customHeight="1"/>
    <row r="2327" ht="21.75" customHeight="1"/>
    <row r="2328" ht="21.75" customHeight="1"/>
    <row r="2329" ht="21.75" customHeight="1"/>
    <row r="2330" ht="21.75" customHeight="1"/>
    <row r="2331" ht="21.75" customHeight="1"/>
    <row r="2332" ht="21.75" customHeight="1"/>
    <row r="2333" ht="21.75" customHeight="1"/>
    <row r="2334" ht="21.75" customHeight="1"/>
    <row r="2335" ht="21.75" customHeight="1"/>
    <row r="2336" ht="21.75" customHeight="1"/>
    <row r="2337" ht="21.75" customHeight="1"/>
    <row r="2338" ht="21.75" customHeight="1"/>
    <row r="2339" ht="21.75" customHeight="1"/>
    <row r="2340" ht="21.75" customHeight="1"/>
    <row r="2341" ht="21.75" customHeight="1"/>
    <row r="2342" ht="21.75" customHeight="1"/>
    <row r="2343" ht="21.75" customHeight="1"/>
    <row r="2344" ht="21.75" customHeight="1"/>
    <row r="2345" ht="21.75" customHeight="1"/>
    <row r="2346" ht="21.75" customHeight="1"/>
    <row r="2347" ht="21.75" customHeight="1"/>
    <row r="2348" ht="21.75" customHeight="1"/>
    <row r="2349" ht="21.75" customHeight="1"/>
    <row r="2350" ht="21.75" customHeight="1"/>
    <row r="2351" ht="21.75" customHeight="1"/>
    <row r="2352" ht="21.75" customHeight="1"/>
    <row r="2353" ht="21.75" customHeight="1"/>
    <row r="2354" ht="21.75" customHeight="1"/>
    <row r="2355" ht="21.75" customHeight="1"/>
    <row r="2356" ht="21.75" customHeight="1"/>
    <row r="2357" ht="21.75" customHeight="1"/>
    <row r="2358" ht="21.75" customHeight="1"/>
    <row r="2359" ht="21.75" customHeight="1"/>
    <row r="2360" ht="21.75" customHeight="1"/>
    <row r="2361" ht="21.75" customHeight="1"/>
    <row r="2362" ht="21.75" customHeight="1"/>
    <row r="2363" ht="21.75" customHeight="1"/>
    <row r="2364" ht="21.75" customHeight="1"/>
    <row r="2365" ht="21.75" customHeight="1"/>
    <row r="2366" ht="21.75" customHeight="1"/>
    <row r="2367" ht="21.75" customHeight="1"/>
    <row r="2368" ht="21.75" customHeight="1"/>
    <row r="2369" ht="21.75" customHeight="1"/>
    <row r="2370" ht="21.75" customHeight="1"/>
    <row r="2371" ht="21.75" customHeight="1"/>
    <row r="2372" ht="21.75" customHeight="1"/>
    <row r="2373" ht="21.75" customHeight="1"/>
    <row r="2374" ht="21.75" customHeight="1"/>
    <row r="2375" ht="21.75" customHeight="1"/>
    <row r="2376" ht="21.75" customHeight="1"/>
    <row r="2377" ht="21.75" customHeight="1"/>
    <row r="2378" ht="21.75" customHeight="1"/>
    <row r="2379" ht="21.75" customHeight="1"/>
    <row r="2380" ht="21.75" customHeight="1"/>
    <row r="2381" ht="21.75" customHeight="1"/>
    <row r="2382" ht="21.75" customHeight="1"/>
    <row r="2383" ht="21.75" customHeight="1"/>
    <row r="2384" ht="21.75" customHeight="1"/>
    <row r="2385" ht="21.75" customHeight="1"/>
    <row r="2386" ht="21.75" customHeight="1"/>
    <row r="2387" ht="21.75" customHeight="1"/>
    <row r="2388" ht="21.75" customHeight="1"/>
    <row r="2389" ht="21.75" customHeight="1"/>
    <row r="2390" ht="21.75" customHeight="1"/>
    <row r="2391" ht="21.75" customHeight="1"/>
    <row r="2392" ht="21.75" customHeight="1"/>
    <row r="2393" ht="21.75" customHeight="1"/>
    <row r="2394" ht="21.75" customHeight="1"/>
    <row r="2395" ht="21.75" customHeight="1"/>
    <row r="2396" ht="21.75" customHeight="1"/>
    <row r="2397" ht="21.75" customHeight="1"/>
    <row r="2398" ht="21.75" customHeight="1"/>
    <row r="2399" ht="21.75" customHeight="1"/>
    <row r="2400" ht="21.75" customHeight="1"/>
    <row r="2401" ht="21.75" customHeight="1"/>
    <row r="2402" ht="21.75" customHeight="1"/>
    <row r="2403" ht="21.75" customHeight="1"/>
    <row r="2404" ht="21.75" customHeight="1"/>
    <row r="2405" ht="21.75" customHeight="1"/>
    <row r="2406" ht="21.75" customHeight="1"/>
    <row r="2407" ht="21.75" customHeight="1"/>
    <row r="2408" ht="21.75" customHeight="1"/>
    <row r="2409" ht="21.75" customHeight="1"/>
    <row r="2410" ht="21.75" customHeight="1"/>
    <row r="2411" ht="21.75" customHeight="1"/>
    <row r="2412" ht="21.75" customHeight="1"/>
    <row r="2413" ht="21.75" customHeight="1"/>
    <row r="2414" ht="21.75" customHeight="1"/>
    <row r="2415" ht="21.75" customHeight="1"/>
    <row r="2416" ht="21.75" customHeight="1"/>
    <row r="2417" ht="21.75" customHeight="1"/>
    <row r="2418" ht="21.75" customHeight="1"/>
    <row r="2419" ht="21.75" customHeight="1"/>
    <row r="2420" ht="21.75" customHeight="1"/>
    <row r="2421" ht="21.75" customHeight="1"/>
    <row r="2422" ht="21.75" customHeight="1"/>
    <row r="2423" ht="21.75" customHeight="1"/>
    <row r="2424" ht="21.75" customHeight="1"/>
    <row r="2425" ht="21.75" customHeight="1"/>
    <row r="2426" ht="21.75" customHeight="1"/>
    <row r="2427" ht="21.75" customHeight="1"/>
    <row r="2428" ht="21.75" customHeight="1"/>
    <row r="2429" ht="21.75" customHeight="1"/>
    <row r="2430" ht="21.75" customHeight="1"/>
    <row r="2431" ht="21.75" customHeight="1"/>
    <row r="2432" ht="21.75" customHeight="1"/>
    <row r="2433" ht="21.75" customHeight="1"/>
    <row r="2434" ht="21.75" customHeight="1"/>
    <row r="2435" ht="21.75" customHeight="1"/>
    <row r="2436" ht="21.75" customHeight="1"/>
    <row r="2437" ht="21.75" customHeight="1"/>
    <row r="2438" ht="21.75" customHeight="1"/>
    <row r="2439" ht="21.75" customHeight="1"/>
    <row r="2440" ht="21.75" customHeight="1"/>
    <row r="2441" ht="21.75" customHeight="1"/>
    <row r="2442" ht="21.75" customHeight="1"/>
    <row r="2443" ht="21.75" customHeight="1"/>
    <row r="2444" ht="21.75" customHeight="1"/>
    <row r="2445" ht="21.75" customHeight="1"/>
    <row r="2446" ht="21.75" customHeight="1"/>
    <row r="2447" ht="21.75" customHeight="1"/>
    <row r="2448" ht="21.75" customHeight="1"/>
    <row r="2449" ht="21.75" customHeight="1"/>
    <row r="2450" ht="21.75" customHeight="1"/>
    <row r="2451" ht="21.75" customHeight="1"/>
    <row r="2452" ht="21.75" customHeight="1"/>
    <row r="2453" ht="21.75" customHeight="1"/>
    <row r="2454" ht="21.75" customHeight="1"/>
    <row r="2455" ht="21.75" customHeight="1"/>
    <row r="2456" ht="21.75" customHeight="1"/>
    <row r="2457" ht="21.75" customHeight="1"/>
    <row r="2458" ht="21.75" customHeight="1"/>
    <row r="2459" ht="21.75" customHeight="1"/>
    <row r="2460" ht="21.75" customHeight="1"/>
    <row r="2461" ht="21.75" customHeight="1"/>
    <row r="2462" ht="21.75" customHeight="1"/>
    <row r="2463" ht="21.75" customHeight="1"/>
    <row r="2464" ht="21.75" customHeight="1"/>
    <row r="2465" ht="21.75" customHeight="1"/>
    <row r="2466" ht="21.75" customHeight="1"/>
    <row r="2467" ht="21.75" customHeight="1"/>
    <row r="2468" ht="21.75" customHeight="1"/>
    <row r="2469" ht="21.75" customHeight="1"/>
    <row r="2470" ht="21.75" customHeight="1"/>
    <row r="2471" ht="21.75" customHeight="1"/>
    <row r="2472" ht="21.75" customHeight="1"/>
    <row r="2473" ht="21.75" customHeight="1"/>
    <row r="2474" ht="21.75" customHeight="1"/>
    <row r="2475" ht="21.75" customHeight="1"/>
    <row r="2476" ht="21.75" customHeight="1"/>
    <row r="2477" ht="21.75" customHeight="1"/>
    <row r="2478" ht="21.75" customHeight="1"/>
    <row r="2479" ht="21.75" customHeight="1"/>
    <row r="2480" ht="21.75" customHeight="1"/>
    <row r="2481" ht="21.75" customHeight="1"/>
    <row r="2482" ht="21.75" customHeight="1"/>
    <row r="2483" ht="21.75" customHeight="1"/>
    <row r="2484" ht="21.75" customHeight="1"/>
    <row r="2485" ht="21.75" customHeight="1"/>
    <row r="2486" ht="21.75" customHeight="1"/>
    <row r="2487" ht="21.75" customHeight="1"/>
    <row r="2488" ht="21.75" customHeight="1"/>
    <row r="2489" ht="21.75" customHeight="1"/>
    <row r="2490" ht="21.75" customHeight="1"/>
    <row r="2491" ht="21.75" customHeight="1"/>
    <row r="2492" ht="21.75" customHeight="1"/>
    <row r="2493" ht="21.75" customHeight="1"/>
    <row r="2494" ht="21.75" customHeight="1"/>
    <row r="2495" ht="21.75" customHeight="1"/>
    <row r="2496" ht="21.75" customHeight="1"/>
    <row r="2497" ht="21.75" customHeight="1"/>
    <row r="2498" ht="21.75" customHeight="1"/>
    <row r="2499" ht="21.75" customHeight="1"/>
    <row r="2500" ht="21.75" customHeight="1"/>
    <row r="2501" ht="21.75" customHeight="1"/>
    <row r="2502" ht="21.75" customHeight="1"/>
    <row r="2503" ht="21.75" customHeight="1"/>
    <row r="2504" ht="21.75" customHeight="1"/>
    <row r="2505" ht="21.75" customHeight="1"/>
    <row r="2506" ht="21.75" customHeight="1"/>
    <row r="2507" ht="21.75" customHeight="1"/>
    <row r="2508" ht="21.75" customHeight="1"/>
    <row r="2509" ht="21.75" customHeight="1"/>
    <row r="2510" ht="21.75" customHeight="1"/>
    <row r="2511" ht="21.75" customHeight="1"/>
    <row r="2512" ht="21.75" customHeight="1"/>
    <row r="2513" ht="21.75" customHeight="1"/>
    <row r="2514" ht="21.75" customHeight="1"/>
    <row r="2515" ht="21.75" customHeight="1"/>
    <row r="2516" ht="21.75" customHeight="1"/>
    <row r="2517" ht="21.75" customHeight="1"/>
    <row r="2518" ht="21.75" customHeight="1"/>
    <row r="2519" ht="21.75" customHeight="1"/>
    <row r="2520" ht="21.75" customHeight="1"/>
    <row r="2521" ht="21.75" customHeight="1"/>
    <row r="2522" ht="21.75" customHeight="1"/>
    <row r="2523" ht="21.75" customHeight="1"/>
    <row r="2524" ht="21.75" customHeight="1"/>
    <row r="2525" ht="21.75" customHeight="1"/>
    <row r="2526" ht="21.75" customHeight="1"/>
    <row r="2527" ht="21.75" customHeight="1"/>
    <row r="2528" ht="21.75" customHeight="1"/>
    <row r="2529" ht="21.75" customHeight="1"/>
    <row r="2530" ht="21.75" customHeight="1"/>
    <row r="2531" ht="21.75" customHeight="1"/>
    <row r="2532" ht="21.75" customHeight="1"/>
    <row r="2533" ht="21.75" customHeight="1"/>
    <row r="2534" ht="21.75" customHeight="1"/>
    <row r="2535" ht="21.75" customHeight="1"/>
    <row r="2536" ht="21.75" customHeight="1"/>
    <row r="2537" ht="21.75" customHeight="1"/>
    <row r="2538" ht="21.75" customHeight="1"/>
    <row r="2539" ht="21.75" customHeight="1"/>
    <row r="2540" ht="21.75" customHeight="1"/>
    <row r="2541" ht="21.75" customHeight="1"/>
    <row r="2542" ht="21.75" customHeight="1"/>
    <row r="2543" ht="21.75" customHeight="1"/>
    <row r="2544" ht="21.75" customHeight="1"/>
    <row r="2545" ht="21.75" customHeight="1"/>
    <row r="2546" ht="21.75" customHeight="1"/>
    <row r="2547" ht="21.75" customHeight="1"/>
    <row r="2548" ht="21.75" customHeight="1"/>
    <row r="2549" ht="21.75" customHeight="1"/>
    <row r="2550" ht="21.75" customHeight="1"/>
    <row r="2551" ht="21.75" customHeight="1"/>
    <row r="2552" ht="21.75" customHeight="1"/>
    <row r="2553" ht="21.75" customHeight="1"/>
    <row r="2554" ht="21.75" customHeight="1"/>
    <row r="2555" ht="21.75" customHeight="1"/>
    <row r="2556" ht="21.75" customHeight="1"/>
    <row r="2557" ht="21.75" customHeight="1"/>
    <row r="2558" ht="21.75" customHeight="1"/>
    <row r="2559" ht="21.75" customHeight="1"/>
    <row r="2560" ht="21.75" customHeight="1"/>
    <row r="2561" ht="21.75" customHeight="1"/>
    <row r="2562" ht="21.75" customHeight="1"/>
    <row r="2563" ht="21.75" customHeight="1"/>
    <row r="2564" ht="21.75" customHeight="1"/>
    <row r="2565" ht="21.75" customHeight="1"/>
    <row r="2566" ht="21.75" customHeight="1"/>
    <row r="2567" ht="21.75" customHeight="1"/>
    <row r="2568" ht="21.75" customHeight="1"/>
    <row r="2569" ht="21.75" customHeight="1"/>
    <row r="2570" ht="21.75" customHeight="1"/>
    <row r="2571" ht="21.75" customHeight="1"/>
    <row r="2572" ht="21.75" customHeight="1"/>
    <row r="2573" ht="21.75" customHeight="1"/>
    <row r="2574" ht="21.75" customHeight="1"/>
    <row r="2575" ht="21.75" customHeight="1"/>
    <row r="2576" ht="21.75" customHeight="1"/>
    <row r="2577" ht="21.75" customHeight="1"/>
    <row r="2578" ht="21.75" customHeight="1"/>
    <row r="2579" ht="21.75" customHeight="1"/>
    <row r="2580" ht="21.75" customHeight="1"/>
    <row r="2581" ht="21.75" customHeight="1"/>
    <row r="2582" ht="21.75" customHeight="1"/>
    <row r="2583" ht="21.75" customHeight="1"/>
    <row r="2584" ht="21.75" customHeight="1"/>
    <row r="2585" ht="21.75" customHeight="1"/>
    <row r="2586" ht="21.75" customHeight="1"/>
    <row r="2587" ht="21.75" customHeight="1"/>
    <row r="2588" ht="21.75" customHeight="1"/>
    <row r="2589" ht="21.75" customHeight="1"/>
    <row r="2590" ht="21.75" customHeight="1"/>
    <row r="2591" ht="21.75" customHeight="1"/>
    <row r="2592" ht="21.75" customHeight="1"/>
    <row r="2593" ht="21.75" customHeight="1"/>
    <row r="2594" ht="21.75" customHeight="1"/>
    <row r="2595" ht="21.75" customHeight="1"/>
    <row r="2596" ht="21.75" customHeight="1"/>
    <row r="2597" ht="21.75" customHeight="1"/>
    <row r="2598" ht="21.75" customHeight="1"/>
    <row r="2599" ht="21.75" customHeight="1"/>
    <row r="2600" ht="21.75" customHeight="1"/>
    <row r="2601" ht="21.75" customHeight="1"/>
    <row r="2602" ht="21.75" customHeight="1"/>
    <row r="2603" ht="21.75" customHeight="1"/>
    <row r="2604" ht="21.75" customHeight="1"/>
    <row r="2605" ht="21.75" customHeight="1"/>
    <row r="2606" ht="21.75" customHeight="1"/>
    <row r="2607" ht="21.75" customHeight="1"/>
    <row r="2608" ht="21.75" customHeight="1"/>
    <row r="2609" ht="21.75" customHeight="1"/>
    <row r="2610" ht="21.75" customHeight="1"/>
    <row r="2611" ht="21.75" customHeight="1"/>
    <row r="2612" ht="21.75" customHeight="1"/>
    <row r="2613" ht="21.75" customHeight="1"/>
    <row r="2614" ht="21.75" customHeight="1"/>
    <row r="2615" ht="21.75" customHeight="1"/>
    <row r="2616" ht="21.75" customHeight="1"/>
    <row r="2617" ht="21.75" customHeight="1"/>
    <row r="2618" ht="21.75" customHeight="1"/>
    <row r="2619" ht="21.75" customHeight="1"/>
    <row r="2620" ht="21.75" customHeight="1"/>
    <row r="2621" ht="21.75" customHeight="1"/>
    <row r="2622" ht="21.75" customHeight="1"/>
    <row r="2623" ht="21.75" customHeight="1"/>
    <row r="2624" ht="21.75" customHeight="1"/>
    <row r="2625" ht="21.75" customHeight="1"/>
    <row r="2626" ht="21.75" customHeight="1"/>
    <row r="2627" ht="21.75" customHeight="1"/>
    <row r="2628" ht="21.75" customHeight="1"/>
    <row r="2629" ht="21.75" customHeight="1"/>
    <row r="2630" ht="21.75" customHeight="1"/>
    <row r="2631" ht="21.75" customHeight="1"/>
    <row r="2632" ht="21.75" customHeight="1"/>
    <row r="2633" ht="21.75" customHeight="1"/>
    <row r="2634" ht="21.75" customHeight="1"/>
    <row r="2635" ht="21.75" customHeight="1"/>
    <row r="2636" ht="21.75" customHeight="1"/>
    <row r="2637" ht="21.75" customHeight="1"/>
    <row r="2638" ht="21.75" customHeight="1"/>
    <row r="2639" ht="21.75" customHeight="1"/>
    <row r="2640" ht="21.75" customHeight="1"/>
    <row r="2641" ht="21.75" customHeight="1"/>
    <row r="2642" ht="21.75" customHeight="1"/>
    <row r="2643" ht="21.75" customHeight="1"/>
    <row r="2644" ht="21.75" customHeight="1"/>
    <row r="2645" ht="21.75" customHeight="1"/>
    <row r="2646" ht="21.75" customHeight="1"/>
    <row r="2647" ht="21.75" customHeight="1"/>
    <row r="2648" ht="21.75" customHeight="1"/>
    <row r="2649" ht="21.75" customHeight="1"/>
    <row r="2650" ht="21.75" customHeight="1"/>
    <row r="2651" ht="21.75" customHeight="1"/>
    <row r="2652" ht="21.75" customHeight="1"/>
    <row r="2653" ht="21.75" customHeight="1"/>
    <row r="2654" ht="21.75" customHeight="1"/>
    <row r="2655" ht="21.75" customHeight="1"/>
    <row r="2656" ht="21.75" customHeight="1"/>
    <row r="2657" ht="21.75" customHeight="1"/>
    <row r="2658" ht="21.75" customHeight="1"/>
    <row r="2659" ht="21.75" customHeight="1"/>
    <row r="2660" ht="21.75" customHeight="1"/>
    <row r="2661" ht="21.75" customHeight="1"/>
    <row r="2662" ht="21.75" customHeight="1"/>
    <row r="2663" ht="21.75" customHeight="1"/>
    <row r="2664" ht="21.75" customHeight="1"/>
    <row r="2665" ht="21.75" customHeight="1"/>
    <row r="2666" ht="21.75" customHeight="1"/>
    <row r="2667" ht="21.75" customHeight="1"/>
    <row r="2668" ht="21.75" customHeight="1"/>
    <row r="2669" ht="21.75" customHeight="1"/>
    <row r="2670" ht="21.75" customHeight="1"/>
    <row r="2671" ht="21.75" customHeight="1"/>
    <row r="2672" ht="21.75" customHeight="1"/>
    <row r="2673" ht="21.75" customHeight="1"/>
    <row r="2674" ht="21.75" customHeight="1"/>
    <row r="2675" ht="21.75" customHeight="1"/>
    <row r="2676" ht="21.75" customHeight="1"/>
    <row r="2677" ht="21.75" customHeight="1"/>
    <row r="2678" ht="21.75" customHeight="1"/>
    <row r="2679" ht="21.75" customHeight="1"/>
    <row r="2680" ht="21.75" customHeight="1"/>
    <row r="2681" ht="21.75" customHeight="1"/>
    <row r="2682" ht="21.75" customHeight="1"/>
    <row r="2683" ht="21.75" customHeight="1"/>
    <row r="2684" ht="21.75" customHeight="1"/>
    <row r="2685" ht="21.75" customHeight="1"/>
    <row r="2686" ht="21.75" customHeight="1"/>
    <row r="2687" ht="21.75" customHeight="1"/>
    <row r="2688" ht="21.75" customHeight="1"/>
    <row r="2689" ht="21.75" customHeight="1"/>
    <row r="2690" ht="21.75" customHeight="1"/>
    <row r="2691" ht="21.75" customHeight="1"/>
    <row r="2692" ht="21.75" customHeight="1"/>
    <row r="2693" ht="21.75" customHeight="1"/>
    <row r="2694" ht="21.75" customHeight="1"/>
    <row r="2695" ht="21.75" customHeight="1"/>
    <row r="2696" ht="21.75" customHeight="1"/>
    <row r="2697" ht="21.75" customHeight="1"/>
    <row r="2698" ht="21.75" customHeight="1"/>
    <row r="2699" ht="21.75" customHeight="1"/>
    <row r="2700" ht="21.75" customHeight="1"/>
    <row r="2701" ht="21.75" customHeight="1"/>
    <row r="2702" ht="21.75" customHeight="1"/>
    <row r="2703" ht="21.75" customHeight="1"/>
    <row r="2704" ht="21.75" customHeight="1"/>
    <row r="2705" ht="21.75" customHeight="1"/>
    <row r="2706" ht="21.75" customHeight="1"/>
    <row r="2707" ht="21.75" customHeight="1"/>
    <row r="2708" ht="21.75" customHeight="1"/>
    <row r="2709" ht="21.75" customHeight="1"/>
    <row r="2710" ht="21.75" customHeight="1"/>
    <row r="2711" ht="21.75" customHeight="1"/>
    <row r="2712" ht="21.75" customHeight="1"/>
    <row r="2713" ht="21.75" customHeight="1"/>
    <row r="2714" ht="21.75" customHeight="1"/>
    <row r="2715" ht="21.75" customHeight="1"/>
    <row r="2716" ht="21.75" customHeight="1"/>
    <row r="2717" ht="21.75" customHeight="1"/>
    <row r="2718" ht="21.75" customHeight="1"/>
    <row r="2719" ht="21.75" customHeight="1"/>
    <row r="2720" ht="21.75" customHeight="1"/>
    <row r="2721" ht="21.75" customHeight="1"/>
    <row r="2722" ht="21.75" customHeight="1"/>
    <row r="2723" ht="21.75" customHeight="1"/>
    <row r="2724" ht="21.75" customHeight="1"/>
    <row r="2725" ht="21.75" customHeight="1"/>
    <row r="2726" ht="21.75" customHeight="1"/>
    <row r="2727" ht="21.75" customHeight="1"/>
    <row r="2728" ht="21.75" customHeight="1"/>
    <row r="2729" ht="21.75" customHeight="1"/>
    <row r="2730" ht="21.75" customHeight="1"/>
    <row r="2731" ht="21.75" customHeight="1"/>
    <row r="2732" ht="21.75" customHeight="1"/>
    <row r="2733" ht="21.75" customHeight="1"/>
    <row r="2734" ht="21.75" customHeight="1"/>
    <row r="2735" ht="21.75" customHeight="1"/>
    <row r="2736" ht="21.75" customHeight="1"/>
    <row r="2737" ht="21.75" customHeight="1"/>
    <row r="2738" ht="21.75" customHeight="1"/>
    <row r="2739" ht="21.75" customHeight="1"/>
    <row r="2740" ht="21.75" customHeight="1"/>
    <row r="2741" ht="21.75" customHeight="1"/>
    <row r="2742" ht="21.75" customHeight="1"/>
    <row r="2743" ht="21.75" customHeight="1"/>
    <row r="2744" ht="21.75" customHeight="1"/>
    <row r="2745" ht="21.75" customHeight="1"/>
    <row r="2746" ht="21.75" customHeight="1"/>
    <row r="2747" ht="21.75" customHeight="1"/>
    <row r="2748" ht="21.75" customHeight="1"/>
    <row r="2749" ht="21.75" customHeight="1"/>
    <row r="2750" ht="21.75" customHeight="1"/>
    <row r="2751" ht="21.75" customHeight="1"/>
    <row r="2752" ht="21.75" customHeight="1"/>
    <row r="2753" ht="21.75" customHeight="1"/>
    <row r="2754" ht="21.75" customHeight="1"/>
    <row r="2755" ht="21.75" customHeight="1"/>
    <row r="2756" ht="21.75" customHeight="1"/>
    <row r="2757" ht="21.75" customHeight="1"/>
    <row r="2758" ht="21.75" customHeight="1"/>
    <row r="2759" ht="21.75" customHeight="1"/>
    <row r="2760" ht="21.75" customHeight="1"/>
    <row r="2761" ht="21.75" customHeight="1"/>
    <row r="2762" ht="21.75" customHeight="1"/>
    <row r="2763" ht="21.75" customHeight="1"/>
    <row r="2764" ht="21.75" customHeight="1"/>
    <row r="2765" ht="21.75" customHeight="1"/>
    <row r="2766" ht="21.75" customHeight="1"/>
    <row r="2767" ht="21.75" customHeight="1"/>
    <row r="2768" ht="21.75" customHeight="1"/>
    <row r="2769" ht="21.75" customHeight="1"/>
    <row r="2770" ht="21.75" customHeight="1"/>
    <row r="2771" ht="21.75" customHeight="1"/>
    <row r="2772" ht="21.75" customHeight="1"/>
    <row r="2773" ht="21.75" customHeight="1"/>
    <row r="2774" ht="21.75" customHeight="1"/>
    <row r="2775" ht="21.75" customHeight="1"/>
    <row r="2776" ht="21.75" customHeight="1"/>
    <row r="2777" ht="21.75" customHeight="1"/>
    <row r="2778" ht="21.75" customHeight="1"/>
    <row r="2779" ht="21.75" customHeight="1"/>
    <row r="2780" ht="21.75" customHeight="1"/>
    <row r="2781" ht="21.75" customHeight="1"/>
    <row r="2782" ht="21.75" customHeight="1"/>
    <row r="2783" ht="21.75" customHeight="1"/>
    <row r="2784" ht="21.75" customHeight="1"/>
    <row r="2785" ht="21.75" customHeight="1"/>
    <row r="2786" ht="21.75" customHeight="1"/>
    <row r="2787" ht="21.75" customHeight="1"/>
    <row r="2788" ht="21.75" customHeight="1"/>
    <row r="2789" ht="21.75" customHeight="1"/>
    <row r="2790" ht="21.75" customHeight="1"/>
    <row r="2791" ht="21.75" customHeight="1"/>
    <row r="2792" ht="21.75" customHeight="1"/>
    <row r="2793" ht="21.75" customHeight="1"/>
    <row r="2794" ht="21.75" customHeight="1"/>
    <row r="2795" ht="21.75" customHeight="1"/>
    <row r="2796" ht="21.75" customHeight="1"/>
    <row r="2797" ht="21.75" customHeight="1"/>
    <row r="2798" ht="21.75" customHeight="1"/>
    <row r="2799" ht="21.75" customHeight="1"/>
    <row r="2800" ht="21.75" customHeight="1"/>
    <row r="2801" ht="21.75" customHeight="1"/>
    <row r="2802" ht="21.75" customHeight="1"/>
    <row r="2803" ht="21.75" customHeight="1"/>
    <row r="2804" ht="21.75" customHeight="1"/>
    <row r="2805" ht="21.75" customHeight="1"/>
    <row r="2806" ht="21.75" customHeight="1"/>
    <row r="2807" ht="21.75" customHeight="1"/>
    <row r="2808" ht="21.75" customHeight="1"/>
    <row r="2809" ht="21.75" customHeight="1"/>
    <row r="2810" ht="21.75" customHeight="1"/>
    <row r="2811" ht="21.75" customHeight="1"/>
    <row r="2812" ht="21.75" customHeight="1"/>
    <row r="2813" ht="21.75" customHeight="1"/>
    <row r="2814" ht="21.75" customHeight="1"/>
    <row r="2815" ht="21.75" customHeight="1"/>
    <row r="2816" ht="21.75" customHeight="1"/>
    <row r="2817" ht="21.75" customHeight="1"/>
    <row r="2818" ht="21.75" customHeight="1"/>
    <row r="2819" ht="21.75" customHeight="1"/>
    <row r="2820" ht="21.75" customHeight="1"/>
    <row r="2821" ht="21.75" customHeight="1"/>
    <row r="2822" ht="21.75" customHeight="1"/>
    <row r="2823" ht="21.75" customHeight="1"/>
    <row r="2824" ht="21.75" customHeight="1"/>
    <row r="2825" ht="21.75" customHeight="1"/>
    <row r="2826" ht="21.75" customHeight="1"/>
    <row r="2827" ht="21.75" customHeight="1"/>
    <row r="2828" ht="21.75" customHeight="1"/>
    <row r="2829" ht="21.75" customHeight="1"/>
    <row r="2830" ht="21.75" customHeight="1"/>
    <row r="2831" ht="21.75" customHeight="1"/>
    <row r="2832" ht="21.75" customHeight="1"/>
    <row r="2833" ht="21.75" customHeight="1"/>
    <row r="2834" ht="21.75" customHeight="1"/>
    <row r="2835" ht="21.75" customHeight="1"/>
    <row r="2836" ht="21.75" customHeight="1"/>
    <row r="2837" ht="21.75" customHeight="1"/>
    <row r="2838" ht="21.75" customHeight="1"/>
    <row r="2839" ht="21.75" customHeight="1"/>
    <row r="2840" ht="21.75" customHeight="1"/>
    <row r="2841" ht="21.75" customHeight="1"/>
    <row r="2842" ht="21.75" customHeight="1"/>
    <row r="2843" ht="21.75" customHeight="1"/>
    <row r="2844" ht="21.75" customHeight="1"/>
    <row r="2845" ht="21.75" customHeight="1"/>
    <row r="2846" ht="21.75" customHeight="1"/>
    <row r="2847" ht="21.75" customHeight="1"/>
    <row r="2848" ht="21.75" customHeight="1"/>
    <row r="2849" ht="21.75" customHeight="1"/>
    <row r="2850" ht="21.75" customHeight="1"/>
    <row r="2851" ht="21.75" customHeight="1"/>
    <row r="2852" ht="21.75" customHeight="1"/>
    <row r="2853" ht="21.75" customHeight="1"/>
    <row r="2854" ht="21.75" customHeight="1"/>
    <row r="2855" ht="21.75" customHeight="1"/>
    <row r="2856" ht="21.75" customHeight="1"/>
    <row r="2857" ht="21.75" customHeight="1"/>
    <row r="2858" ht="21.75" customHeight="1"/>
    <row r="2859" ht="21.75" customHeight="1"/>
    <row r="2860" ht="21.75" customHeight="1"/>
    <row r="2861" ht="21.75" customHeight="1"/>
    <row r="2862" ht="21.75" customHeight="1"/>
    <row r="2863" ht="21.75" customHeight="1"/>
    <row r="2864" ht="21.75" customHeight="1"/>
    <row r="2865" ht="21.75" customHeight="1"/>
    <row r="2866" ht="21.75" customHeight="1"/>
    <row r="2867" ht="21.75" customHeight="1"/>
    <row r="2868" ht="21.75" customHeight="1"/>
    <row r="2869" ht="21.75" customHeight="1"/>
    <row r="2870" ht="21.75" customHeight="1"/>
    <row r="2871" ht="21.75" customHeight="1"/>
    <row r="2872" ht="21.75" customHeight="1"/>
    <row r="2873" ht="21.75" customHeight="1"/>
    <row r="2874" ht="21.75" customHeight="1"/>
    <row r="2875" ht="21.75" customHeight="1"/>
    <row r="2876" ht="21.75" customHeight="1"/>
    <row r="2877" ht="21.75" customHeight="1"/>
    <row r="2878" ht="21.75" customHeight="1"/>
    <row r="2879" ht="21.75" customHeight="1"/>
    <row r="2880" ht="21.75" customHeight="1"/>
    <row r="2881" ht="21.75" customHeight="1"/>
    <row r="2882" ht="21.75" customHeight="1"/>
    <row r="2883" ht="21.75" customHeight="1"/>
    <row r="2884" ht="21.75" customHeight="1"/>
    <row r="2885" ht="21.75" customHeight="1"/>
    <row r="2886" ht="21.75" customHeight="1"/>
    <row r="2887" ht="21.75" customHeight="1"/>
    <row r="2888" ht="21.75" customHeight="1"/>
    <row r="2889" ht="21.75" customHeight="1"/>
    <row r="2890" ht="21.75" customHeight="1"/>
    <row r="2891" ht="21.75" customHeight="1"/>
    <row r="2892" ht="21.75" customHeight="1"/>
    <row r="2893" ht="21.75" customHeight="1"/>
    <row r="2894" ht="21.75" customHeight="1"/>
    <row r="2895" ht="21.75" customHeight="1"/>
    <row r="2896" ht="21.75" customHeight="1"/>
    <row r="2897" ht="21.75" customHeight="1"/>
    <row r="2898" ht="21.75" customHeight="1"/>
    <row r="2899" ht="21.75" customHeight="1"/>
    <row r="2900" ht="21.75" customHeight="1"/>
    <row r="2901" ht="21.75" customHeight="1"/>
    <row r="2902" ht="21.75" customHeight="1"/>
    <row r="2903" ht="21.75" customHeight="1"/>
    <row r="2904" ht="21.75" customHeight="1"/>
    <row r="2905" ht="21.75" customHeight="1"/>
    <row r="2906" ht="21.75" customHeight="1"/>
    <row r="2907" ht="21.75" customHeight="1"/>
    <row r="2908" ht="21.75" customHeight="1"/>
    <row r="2909" ht="21.75" customHeight="1"/>
    <row r="2910" ht="21.75" customHeight="1"/>
    <row r="2911" ht="21.75" customHeight="1"/>
    <row r="2912" ht="21.75" customHeight="1"/>
    <row r="2913" ht="21.75" customHeight="1"/>
    <row r="2914" ht="21.75" customHeight="1"/>
    <row r="2915" ht="21.75" customHeight="1"/>
    <row r="2916" ht="21.75" customHeight="1"/>
    <row r="2917" ht="21.75" customHeight="1"/>
    <row r="2918" ht="21.75" customHeight="1"/>
    <row r="2919" ht="21.75" customHeight="1"/>
    <row r="2920" ht="21.75" customHeight="1"/>
    <row r="2921" ht="21.75" customHeight="1"/>
    <row r="2922" ht="21.75" customHeight="1"/>
    <row r="2923" ht="21.75" customHeight="1"/>
    <row r="2924" ht="21.75" customHeight="1"/>
    <row r="2925" ht="21.75" customHeight="1"/>
    <row r="2926" ht="21.75" customHeight="1"/>
    <row r="2927" ht="21.75" customHeight="1"/>
    <row r="2928" ht="21.75" customHeight="1"/>
    <row r="2929" ht="21.75" customHeight="1"/>
    <row r="2930" ht="21.75" customHeight="1"/>
    <row r="2931" ht="21.75" customHeight="1"/>
    <row r="2932" ht="21.75" customHeight="1"/>
    <row r="2933" ht="21.75" customHeight="1"/>
    <row r="2934" ht="21.75" customHeight="1"/>
    <row r="2935" ht="21.75" customHeight="1"/>
    <row r="2936" ht="21.75" customHeight="1"/>
    <row r="2937" ht="21.75" customHeight="1"/>
    <row r="2938" ht="21.75" customHeight="1"/>
    <row r="2939" ht="21.75" customHeight="1"/>
    <row r="2940" ht="21.75" customHeight="1"/>
    <row r="2941" ht="21.75" customHeight="1"/>
    <row r="2942" ht="21.75" customHeight="1"/>
    <row r="2943" ht="21.75" customHeight="1"/>
    <row r="2944" ht="21.75" customHeight="1"/>
    <row r="2945" ht="21.75" customHeight="1"/>
    <row r="2946" ht="21.75" customHeight="1"/>
    <row r="2947" ht="21.75" customHeight="1"/>
    <row r="2948" ht="21.75" customHeight="1"/>
    <row r="2949" ht="21.75" customHeight="1"/>
    <row r="2950" ht="21.75" customHeight="1"/>
    <row r="2951" ht="21.75" customHeight="1"/>
    <row r="2952" ht="21.75" customHeight="1"/>
    <row r="2953" ht="21.75" customHeight="1"/>
    <row r="2954" ht="21.75" customHeight="1"/>
    <row r="2955" ht="21.75" customHeight="1"/>
    <row r="2956" ht="21.75" customHeight="1"/>
    <row r="2957" ht="21.75" customHeight="1"/>
    <row r="2958" ht="21.75" customHeight="1"/>
    <row r="2959" ht="21.75" customHeight="1"/>
    <row r="2960" ht="21.75" customHeight="1"/>
    <row r="2961" ht="21.75" customHeight="1"/>
    <row r="2962" ht="21.75" customHeight="1"/>
    <row r="2963" ht="21.75" customHeight="1"/>
    <row r="2964" ht="21.75" customHeight="1"/>
    <row r="2965" ht="21.75" customHeight="1"/>
    <row r="2966" ht="21.75" customHeight="1"/>
    <row r="2967" ht="21.75" customHeight="1"/>
    <row r="2968" ht="21.75" customHeight="1"/>
    <row r="2969" ht="21.75" customHeight="1"/>
    <row r="2970" ht="21.75" customHeight="1"/>
    <row r="2971" ht="21.75" customHeight="1"/>
    <row r="2972" ht="21.75" customHeight="1"/>
    <row r="2973" ht="21.75" customHeight="1"/>
    <row r="2974" ht="21.75" customHeight="1"/>
    <row r="2975" ht="21.75" customHeight="1"/>
    <row r="2976" ht="21.75" customHeight="1"/>
    <row r="2977" ht="21.75" customHeight="1"/>
    <row r="2978" ht="21.75" customHeight="1"/>
    <row r="2979" ht="21.75" customHeight="1"/>
    <row r="2980" ht="21.75" customHeight="1"/>
    <row r="2981" ht="21.75" customHeight="1"/>
    <row r="2982" ht="21.75" customHeight="1"/>
    <row r="2983" ht="21.75" customHeight="1"/>
    <row r="2984" ht="21.75" customHeight="1"/>
    <row r="2985" ht="21.75" customHeight="1"/>
    <row r="2986" ht="21.75" customHeight="1"/>
    <row r="2987" ht="21.75" customHeight="1"/>
    <row r="2988" ht="21.75" customHeight="1"/>
    <row r="2989" ht="21.75" customHeight="1"/>
    <row r="2990" ht="21.75" customHeight="1"/>
    <row r="2991" ht="21.75" customHeight="1"/>
    <row r="2992" ht="21.75" customHeight="1"/>
    <row r="2993" ht="21.75" customHeight="1"/>
    <row r="2994" ht="21.75" customHeight="1"/>
    <row r="2995" ht="21.75" customHeight="1"/>
    <row r="2996" ht="21.75" customHeight="1"/>
    <row r="2997" ht="21.75" customHeight="1"/>
    <row r="2998" ht="21.75" customHeight="1"/>
    <row r="2999" ht="21.75" customHeight="1"/>
    <row r="3000" ht="21.75" customHeight="1"/>
    <row r="3001" ht="21.75" customHeight="1"/>
    <row r="3002" ht="21.75" customHeight="1"/>
    <row r="3003" ht="21.75" customHeight="1"/>
    <row r="3004" ht="21.75" customHeight="1"/>
    <row r="3005" ht="21.75" customHeight="1"/>
    <row r="3006" ht="21.75" customHeight="1"/>
    <row r="3007" ht="21.75" customHeight="1"/>
    <row r="3008" ht="21.75" customHeight="1"/>
    <row r="3009" ht="21.75" customHeight="1"/>
    <row r="3010" ht="21.75" customHeight="1"/>
    <row r="3011" ht="21.75" customHeight="1"/>
    <row r="3012" ht="21.75" customHeight="1"/>
    <row r="3013" ht="21.75" customHeight="1"/>
    <row r="3014" ht="21.75" customHeight="1"/>
    <row r="3015" ht="21.75" customHeight="1"/>
    <row r="3016" ht="21.75" customHeight="1"/>
    <row r="3017" ht="21.75" customHeight="1"/>
    <row r="3018" ht="21.75" customHeight="1"/>
    <row r="3019" ht="21.75" customHeight="1"/>
    <row r="3020" ht="21.75" customHeight="1"/>
    <row r="3021" ht="21.75" customHeight="1"/>
    <row r="3022" ht="21.75" customHeight="1"/>
    <row r="3023" ht="21.75" customHeight="1"/>
    <row r="3024" ht="21.75" customHeight="1"/>
    <row r="3025" ht="21.75" customHeight="1"/>
    <row r="3026" ht="21.75" customHeight="1"/>
    <row r="3027" ht="21.75" customHeight="1"/>
    <row r="3028" ht="21.75" customHeight="1"/>
    <row r="3029" ht="21.75" customHeight="1"/>
    <row r="3030" ht="21.75" customHeight="1"/>
    <row r="3031" ht="21.75" customHeight="1"/>
    <row r="3032" ht="21.75" customHeight="1"/>
    <row r="3033" ht="21.75" customHeight="1"/>
    <row r="3034" ht="21.75" customHeight="1"/>
    <row r="3035" ht="21.75" customHeight="1"/>
    <row r="3036" ht="21.75" customHeight="1"/>
    <row r="3037" ht="21.75" customHeight="1"/>
    <row r="3038" ht="21.75" customHeight="1"/>
    <row r="3039" ht="21.75" customHeight="1"/>
    <row r="3040" ht="21.75" customHeight="1"/>
    <row r="3041" ht="21.75" customHeight="1"/>
    <row r="3042" ht="21.75" customHeight="1"/>
    <row r="3043" ht="21.75" customHeight="1"/>
    <row r="3044" ht="21.75" customHeight="1"/>
    <row r="3045" ht="21.75" customHeight="1"/>
    <row r="3046" ht="21.75" customHeight="1"/>
    <row r="3047" ht="21.75" customHeight="1"/>
    <row r="3048" ht="21.75" customHeight="1"/>
    <row r="3049" ht="21.75" customHeight="1"/>
    <row r="3050" ht="21.75" customHeight="1"/>
    <row r="3051" ht="21.75" customHeight="1"/>
    <row r="3052" ht="21.75" customHeight="1"/>
    <row r="3053" ht="21.75" customHeight="1"/>
    <row r="3054" ht="21.75" customHeight="1"/>
    <row r="3055" ht="21.75" customHeight="1"/>
    <row r="3056" ht="21.75" customHeight="1"/>
    <row r="3057" ht="21.75" customHeight="1"/>
    <row r="3058" ht="21.75" customHeight="1"/>
    <row r="3059" ht="21.75" customHeight="1"/>
    <row r="3060" ht="21.75" customHeight="1"/>
    <row r="3061" ht="21.75" customHeight="1"/>
    <row r="3062" ht="21.75" customHeight="1"/>
    <row r="3063" ht="21.75" customHeight="1"/>
    <row r="3064" ht="21.75" customHeight="1"/>
    <row r="3065" ht="21.75" customHeight="1"/>
    <row r="3066" ht="21.75" customHeight="1"/>
    <row r="3067" ht="21.75" customHeight="1"/>
    <row r="3068" ht="21.75" customHeight="1"/>
    <row r="3069" ht="21.75" customHeight="1"/>
    <row r="3070" ht="21.75" customHeight="1"/>
    <row r="3071" ht="21.75" customHeight="1"/>
    <row r="3072" ht="21.75" customHeight="1"/>
    <row r="3073" ht="21.75" customHeight="1"/>
    <row r="3074" ht="21.75" customHeight="1"/>
    <row r="3075" ht="21.75" customHeight="1"/>
    <row r="3076" ht="21.75" customHeight="1"/>
    <row r="3077" ht="21.75" customHeight="1"/>
    <row r="3078" ht="21.75" customHeight="1"/>
    <row r="3079" ht="21.75" customHeight="1"/>
    <row r="3080" ht="21.75" customHeight="1"/>
    <row r="3081" ht="21.75" customHeight="1"/>
    <row r="3082" ht="21.75" customHeight="1"/>
    <row r="3083" ht="21.75" customHeight="1"/>
    <row r="3084" ht="21.75" customHeight="1"/>
    <row r="3085" ht="21.75" customHeight="1"/>
    <row r="3086" ht="21.75" customHeight="1"/>
    <row r="3087" ht="21.75" customHeight="1"/>
    <row r="3088" ht="21.75" customHeight="1"/>
    <row r="3089" ht="21.75" customHeight="1"/>
    <row r="3090" ht="21.75" customHeight="1"/>
    <row r="3091" ht="21.75" customHeight="1"/>
    <row r="3092" ht="21.75" customHeight="1"/>
    <row r="3093" ht="21.75" customHeight="1"/>
    <row r="3094" ht="21.75" customHeight="1"/>
    <row r="3095" ht="21.75" customHeight="1"/>
    <row r="3096" ht="21.75" customHeight="1"/>
    <row r="3097" ht="21.75" customHeight="1"/>
    <row r="3098" ht="21.75" customHeight="1"/>
    <row r="3099" ht="21.75" customHeight="1"/>
    <row r="3100" ht="21.75" customHeight="1"/>
    <row r="3101" ht="21.75" customHeight="1"/>
    <row r="3102" ht="21.75" customHeight="1"/>
    <row r="3103" ht="21.75" customHeight="1"/>
    <row r="3104" ht="21.75" customHeight="1"/>
    <row r="3105" ht="21.75" customHeight="1"/>
    <row r="3106" ht="21.75" customHeight="1"/>
    <row r="3107" ht="21.75" customHeight="1"/>
    <row r="3108" ht="21.75" customHeight="1"/>
    <row r="3109" ht="21.75" customHeight="1"/>
    <row r="3110" ht="21.75" customHeight="1"/>
    <row r="3111" ht="21.75" customHeight="1"/>
    <row r="3112" ht="21.75" customHeight="1"/>
    <row r="3113" ht="21.75" customHeight="1"/>
    <row r="3114" ht="21.75" customHeight="1"/>
    <row r="3115" ht="21.75" customHeight="1"/>
    <row r="3116" ht="21.75" customHeight="1"/>
    <row r="3117" ht="21.75" customHeight="1"/>
    <row r="3118" ht="21.75" customHeight="1"/>
    <row r="3119" ht="21.75" customHeight="1"/>
    <row r="3120" ht="21.75" customHeight="1"/>
    <row r="3121" ht="21.75" customHeight="1"/>
    <row r="3122" ht="21.75" customHeight="1"/>
    <row r="3123" ht="21.75" customHeight="1"/>
    <row r="3124" ht="21.75" customHeight="1"/>
    <row r="3125" ht="21.75" customHeight="1"/>
    <row r="3126" ht="21.75" customHeight="1"/>
    <row r="3127" ht="21.75" customHeight="1"/>
    <row r="3128" ht="21.75" customHeight="1"/>
    <row r="3129" ht="21.75" customHeight="1"/>
    <row r="3130" ht="21.75" customHeight="1"/>
    <row r="3131" ht="21.75" customHeight="1"/>
    <row r="3132" ht="21.75" customHeight="1"/>
    <row r="3133" ht="21.75" customHeight="1"/>
    <row r="3134" ht="21.75" customHeight="1"/>
    <row r="3135" ht="21.75" customHeight="1"/>
    <row r="3136" ht="21.75" customHeight="1"/>
    <row r="3137" ht="21.75" customHeight="1"/>
    <row r="3138" ht="21.75" customHeight="1"/>
    <row r="3139" ht="21.75" customHeight="1"/>
    <row r="3140" ht="21.75" customHeight="1"/>
    <row r="3141" ht="21.75" customHeight="1"/>
    <row r="3142" ht="21.75" customHeight="1"/>
    <row r="3143" ht="21.75" customHeight="1"/>
    <row r="3144" ht="21.75" customHeight="1"/>
    <row r="3145" ht="21.75" customHeight="1"/>
    <row r="3146" ht="21.75" customHeight="1"/>
    <row r="3147" ht="21.75" customHeight="1"/>
    <row r="3148" ht="21.75" customHeight="1"/>
    <row r="3149" ht="21.75" customHeight="1"/>
    <row r="3150" ht="21.75" customHeight="1"/>
    <row r="3151" ht="21.75" customHeight="1"/>
    <row r="3152" ht="21.75" customHeight="1"/>
    <row r="3153" ht="21.75" customHeight="1"/>
    <row r="3154" ht="21.75" customHeight="1"/>
    <row r="3155" ht="21.75" customHeight="1"/>
    <row r="3156" ht="21.75" customHeight="1"/>
    <row r="3157" ht="21.75" customHeight="1"/>
    <row r="3158" ht="21.75" customHeight="1"/>
    <row r="3159" ht="21.75" customHeight="1"/>
    <row r="3160" ht="21.75" customHeight="1"/>
    <row r="3161" ht="21.75" customHeight="1"/>
    <row r="3162" ht="21.75" customHeight="1"/>
    <row r="3163" ht="21.75" customHeight="1"/>
    <row r="3164" ht="21.75" customHeight="1"/>
    <row r="3165" ht="21.75" customHeight="1"/>
    <row r="3166" ht="21.75" customHeight="1"/>
    <row r="3167" ht="21.75" customHeight="1"/>
    <row r="3168" ht="21.75" customHeight="1"/>
    <row r="3169" ht="21.75" customHeight="1"/>
    <row r="3170" ht="21.75" customHeight="1"/>
    <row r="3171" ht="21.75" customHeight="1"/>
    <row r="3172" ht="21.75" customHeight="1"/>
    <row r="3173" ht="21.75" customHeight="1"/>
    <row r="3174" ht="21.75" customHeight="1"/>
    <row r="3175" ht="21.75" customHeight="1"/>
    <row r="3176" ht="21.75" customHeight="1"/>
    <row r="3177" ht="21.75" customHeight="1"/>
    <row r="3178" ht="21.75" customHeight="1"/>
    <row r="3179" ht="21.75" customHeight="1"/>
    <row r="3180" ht="21.75" customHeight="1"/>
    <row r="3181" ht="21.75" customHeight="1"/>
    <row r="3182" ht="21.75" customHeight="1"/>
    <row r="3183" ht="21.75" customHeight="1"/>
    <row r="3184" ht="21.75" customHeight="1"/>
    <row r="3185" ht="21.75" customHeight="1"/>
    <row r="3186" ht="21.75" customHeight="1"/>
    <row r="3187" ht="21.75" customHeight="1"/>
    <row r="3188" ht="21.75" customHeight="1"/>
    <row r="3189" ht="21.75" customHeight="1"/>
    <row r="3190" ht="21.75" customHeight="1"/>
    <row r="3191" ht="21.75" customHeight="1"/>
    <row r="3192" ht="21.75" customHeight="1"/>
    <row r="3193" ht="21.75" customHeight="1"/>
    <row r="3194" ht="21.75" customHeight="1"/>
    <row r="3195" ht="21.75" customHeight="1"/>
    <row r="3196" ht="21.75" customHeight="1"/>
    <row r="3197" ht="21.75" customHeight="1"/>
    <row r="3198" ht="21.75" customHeight="1"/>
    <row r="3199" ht="21.75" customHeight="1"/>
    <row r="3200" ht="21.75" customHeight="1"/>
    <row r="3201" ht="21.75" customHeight="1"/>
    <row r="3202" ht="21.75" customHeight="1"/>
    <row r="3203" ht="21.75" customHeight="1"/>
    <row r="3204" ht="21.75" customHeight="1"/>
    <row r="3205" ht="21.75" customHeight="1"/>
    <row r="3206" ht="21.75" customHeight="1"/>
    <row r="3207" ht="21.75" customHeight="1"/>
    <row r="3208" ht="21.75" customHeight="1"/>
    <row r="3209" ht="21.75" customHeight="1"/>
    <row r="3210" ht="21.75" customHeight="1"/>
    <row r="3211" ht="21.75" customHeight="1"/>
    <row r="3212" ht="21.75" customHeight="1"/>
    <row r="3213" ht="21.75" customHeight="1"/>
    <row r="3214" ht="21.75" customHeight="1"/>
    <row r="3215" ht="21.75" customHeight="1"/>
    <row r="3216" ht="21.75" customHeight="1"/>
    <row r="3217" ht="21.75" customHeight="1"/>
    <row r="3218" ht="21.75" customHeight="1"/>
    <row r="3219" ht="21.75" customHeight="1"/>
    <row r="3220" ht="21.75" customHeight="1"/>
    <row r="3221" ht="21.75" customHeight="1"/>
    <row r="3222" ht="21.75" customHeight="1"/>
    <row r="3223" ht="21.75" customHeight="1"/>
    <row r="3224" ht="21.75" customHeight="1"/>
    <row r="3225" ht="21.75" customHeight="1"/>
    <row r="3226" ht="21.75" customHeight="1"/>
    <row r="3227" ht="21.75" customHeight="1"/>
    <row r="3228" ht="21.75" customHeight="1"/>
    <row r="3229" ht="21.75" customHeight="1"/>
    <row r="3230" ht="21.75" customHeight="1"/>
    <row r="3231" ht="21.75" customHeight="1"/>
    <row r="3232" ht="21.75" customHeight="1"/>
    <row r="3233" ht="21.75" customHeight="1"/>
    <row r="3234" ht="21.75" customHeight="1"/>
    <row r="3235" ht="21.75" customHeight="1"/>
    <row r="3236" ht="21.75" customHeight="1"/>
    <row r="3237" ht="21.75" customHeight="1"/>
    <row r="3238" ht="21.75" customHeight="1"/>
    <row r="3239" ht="21.75" customHeight="1"/>
    <row r="3240" ht="21.75" customHeight="1"/>
    <row r="3241" ht="21.75" customHeight="1"/>
    <row r="3242" ht="21.75" customHeight="1"/>
    <row r="3243" ht="21.75" customHeight="1"/>
    <row r="3244" ht="21.75" customHeight="1"/>
    <row r="3245" ht="21.75" customHeight="1"/>
    <row r="3246" ht="21.75" customHeight="1"/>
    <row r="3247" ht="21.75" customHeight="1"/>
    <row r="3248" ht="21.75" customHeight="1"/>
    <row r="3249" ht="21.75" customHeight="1"/>
    <row r="3250" ht="21.75" customHeight="1"/>
    <row r="3251" ht="21.75" customHeight="1"/>
    <row r="3252" ht="21.75" customHeight="1"/>
    <row r="3253" ht="21.75" customHeight="1"/>
    <row r="3254" ht="21.75" customHeight="1"/>
    <row r="3255" ht="21.75" customHeight="1"/>
    <row r="3256" ht="21.75" customHeight="1"/>
    <row r="3257" ht="21.75" customHeight="1"/>
    <row r="3258" ht="21.75" customHeight="1"/>
    <row r="3259" ht="21.75" customHeight="1"/>
    <row r="3260" ht="21.75" customHeight="1"/>
    <row r="3261" ht="21.75" customHeight="1"/>
    <row r="3262" ht="21.75" customHeight="1"/>
    <row r="3263" ht="21.75" customHeight="1"/>
    <row r="3264" ht="21.75" customHeight="1"/>
    <row r="3265" ht="21.75" customHeight="1"/>
    <row r="3266" ht="21.75" customHeight="1"/>
    <row r="3267" ht="21.75" customHeight="1"/>
    <row r="3268" ht="21.75" customHeight="1"/>
    <row r="3269" ht="21.75" customHeight="1"/>
    <row r="3270" ht="21.75" customHeight="1"/>
    <row r="3271" ht="21.75" customHeight="1"/>
    <row r="3272" ht="21.75" customHeight="1"/>
    <row r="3273" ht="21.75" customHeight="1"/>
    <row r="3274" ht="21.75" customHeight="1"/>
    <row r="3275" ht="21.75" customHeight="1"/>
    <row r="3276" ht="21.75" customHeight="1"/>
    <row r="3277" ht="21.75" customHeight="1"/>
    <row r="3278" ht="21.75" customHeight="1"/>
    <row r="3279" ht="21.75" customHeight="1"/>
    <row r="3280" ht="21.75" customHeight="1"/>
    <row r="3281" ht="21.75" customHeight="1"/>
    <row r="3282" ht="21.75" customHeight="1"/>
    <row r="3283" ht="21.75" customHeight="1"/>
    <row r="3284" ht="21.75" customHeight="1"/>
    <row r="3285" ht="21.75" customHeight="1"/>
    <row r="3286" ht="21.75" customHeight="1"/>
    <row r="3287" ht="21.75" customHeight="1"/>
    <row r="3288" ht="21.75" customHeight="1"/>
    <row r="3289" ht="21.75" customHeight="1"/>
    <row r="3290" ht="21.75" customHeight="1"/>
    <row r="3291" ht="21.75" customHeight="1"/>
    <row r="3292" ht="21.75" customHeight="1"/>
    <row r="3293" ht="21.75" customHeight="1"/>
    <row r="3294" ht="21.75" customHeight="1"/>
    <row r="3295" ht="21.75" customHeight="1"/>
    <row r="3296" ht="21.75" customHeight="1"/>
    <row r="3297" ht="21.75" customHeight="1"/>
    <row r="3298" ht="21.75" customHeight="1"/>
    <row r="3299" ht="21.75" customHeight="1"/>
    <row r="3300" ht="21.75" customHeight="1"/>
    <row r="3301" ht="21.75" customHeight="1"/>
    <row r="3302" ht="21.75" customHeight="1"/>
    <row r="3303" ht="21.75" customHeight="1"/>
    <row r="3304" ht="21.75" customHeight="1"/>
    <row r="3305" ht="21.75" customHeight="1"/>
    <row r="3306" ht="21.75" customHeight="1"/>
    <row r="3307" ht="21.75" customHeight="1"/>
    <row r="3308" ht="21.75" customHeight="1"/>
    <row r="3309" ht="21.75" customHeight="1"/>
    <row r="3310" ht="21.75" customHeight="1"/>
    <row r="3311" ht="21.75" customHeight="1"/>
    <row r="3312" ht="21.75" customHeight="1"/>
    <row r="3313" ht="21.75" customHeight="1"/>
    <row r="3314" ht="21.75" customHeight="1"/>
    <row r="3315" ht="21.75" customHeight="1"/>
    <row r="3316" ht="21.75" customHeight="1"/>
    <row r="3317" ht="21.75" customHeight="1"/>
    <row r="3318" ht="21.75" customHeight="1"/>
    <row r="3319" ht="21.75" customHeight="1"/>
    <row r="3320" ht="21.75" customHeight="1"/>
    <row r="3321" ht="21.75" customHeight="1"/>
    <row r="3322" ht="21.75" customHeight="1"/>
    <row r="3323" ht="21.75" customHeight="1"/>
    <row r="3324" ht="21.75" customHeight="1"/>
    <row r="3325" ht="21.75" customHeight="1"/>
    <row r="3326" ht="21.75" customHeight="1"/>
    <row r="3327" ht="21.75" customHeight="1"/>
    <row r="3328" ht="21.75" customHeight="1"/>
    <row r="3329" ht="21.75" customHeight="1"/>
    <row r="3330" ht="21.75" customHeight="1"/>
    <row r="3331" ht="21.75" customHeight="1"/>
    <row r="3332" ht="21.75" customHeight="1"/>
    <row r="3333" ht="21.75" customHeight="1"/>
    <row r="3334" ht="21.75" customHeight="1"/>
    <row r="3335" ht="21.75" customHeight="1"/>
    <row r="3336" ht="21.75" customHeight="1"/>
    <row r="3337" ht="21.75" customHeight="1"/>
    <row r="3338" ht="21.75" customHeight="1"/>
    <row r="3339" ht="21.75" customHeight="1"/>
    <row r="3340" ht="21.75" customHeight="1"/>
    <row r="3341" ht="21.75" customHeight="1"/>
    <row r="3342" ht="21.75" customHeight="1"/>
    <row r="3343" ht="21.75" customHeight="1"/>
    <row r="3344" ht="21.75" customHeight="1"/>
    <row r="3345" ht="21.75" customHeight="1"/>
    <row r="3346" ht="21.75" customHeight="1"/>
    <row r="3347" ht="21.75" customHeight="1"/>
    <row r="3348" ht="21.75" customHeight="1"/>
    <row r="3349" ht="21.75" customHeight="1"/>
    <row r="3350" ht="21.75" customHeight="1"/>
    <row r="3351" ht="21.75" customHeight="1"/>
    <row r="3352" ht="21.75" customHeight="1"/>
    <row r="3353" ht="21.75" customHeight="1"/>
    <row r="3354" ht="21.75" customHeight="1"/>
    <row r="3355" ht="21.75" customHeight="1"/>
    <row r="3356" ht="21.75" customHeight="1"/>
    <row r="3357" ht="21.75" customHeight="1"/>
    <row r="3358" ht="21.75" customHeight="1"/>
    <row r="3359" ht="21.75" customHeight="1"/>
    <row r="3360" ht="21.75" customHeight="1"/>
    <row r="3361" ht="21.75" customHeight="1"/>
    <row r="3362" ht="21.75" customHeight="1"/>
    <row r="3363" ht="21.75" customHeight="1"/>
    <row r="3364" ht="21.75" customHeight="1"/>
    <row r="3365" ht="21.75" customHeight="1"/>
    <row r="3366" ht="21.75" customHeight="1"/>
    <row r="3367" ht="21.75" customHeight="1"/>
    <row r="3368" ht="21.75" customHeight="1"/>
    <row r="3369" ht="21.75" customHeight="1"/>
    <row r="3370" ht="21.75" customHeight="1"/>
    <row r="3371" ht="21.75" customHeight="1"/>
    <row r="3372" ht="21.75" customHeight="1"/>
    <row r="3373" ht="21.75" customHeight="1"/>
    <row r="3374" ht="21.75" customHeight="1"/>
    <row r="3375" ht="21.75" customHeight="1"/>
    <row r="3376" ht="21.75" customHeight="1"/>
    <row r="3377" ht="21.75" customHeight="1"/>
    <row r="3378" ht="21.75" customHeight="1"/>
    <row r="3379" ht="21.75" customHeight="1"/>
    <row r="3380" ht="21.75" customHeight="1"/>
    <row r="3381" ht="21.75" customHeight="1"/>
    <row r="3382" ht="21.75" customHeight="1"/>
    <row r="3383" ht="21.75" customHeight="1"/>
    <row r="3384" ht="21.75" customHeight="1"/>
    <row r="3385" ht="21.75" customHeight="1"/>
    <row r="3386" ht="21.75" customHeight="1"/>
    <row r="3387" ht="21.75" customHeight="1"/>
    <row r="3388" ht="21.75" customHeight="1"/>
    <row r="3389" ht="21.75" customHeight="1"/>
    <row r="3390" ht="21.75" customHeight="1"/>
    <row r="3391" ht="21.75" customHeight="1"/>
    <row r="3392" ht="21.75" customHeight="1"/>
    <row r="3393" ht="21.75" customHeight="1"/>
    <row r="3394" ht="21.75" customHeight="1"/>
    <row r="3395" ht="21.75" customHeight="1"/>
    <row r="3396" ht="21.75" customHeight="1"/>
    <row r="3397" ht="21.75" customHeight="1"/>
    <row r="3398" ht="21.75" customHeight="1"/>
    <row r="3399" ht="21.75" customHeight="1"/>
    <row r="3400" ht="21.75" customHeight="1"/>
    <row r="3401" ht="21.75" customHeight="1"/>
    <row r="3402" ht="21.75" customHeight="1"/>
    <row r="3403" ht="21.75" customHeight="1"/>
    <row r="3404" ht="21.75" customHeight="1"/>
    <row r="3405" ht="21.75" customHeight="1"/>
    <row r="3406" ht="21.75" customHeight="1"/>
    <row r="3407" ht="21.75" customHeight="1"/>
    <row r="3408" ht="21.75" customHeight="1"/>
    <row r="3409" ht="21.75" customHeight="1"/>
    <row r="3410" ht="21.75" customHeight="1"/>
    <row r="3411" ht="21.75" customHeight="1"/>
    <row r="3412" ht="21.75" customHeight="1"/>
    <row r="3413" ht="21.75" customHeight="1"/>
    <row r="3414" ht="21.75" customHeight="1"/>
    <row r="3415" ht="21.75" customHeight="1"/>
    <row r="3416" ht="21.75" customHeight="1"/>
    <row r="3417" ht="21.75" customHeight="1"/>
    <row r="3418" ht="21.75" customHeight="1"/>
    <row r="3419" ht="21.75" customHeight="1"/>
    <row r="3420" ht="21.75" customHeight="1"/>
    <row r="3421" ht="21.75" customHeight="1"/>
    <row r="3422" ht="21.75" customHeight="1"/>
    <row r="3423" ht="21.75" customHeight="1"/>
    <row r="3424" ht="21.75" customHeight="1"/>
    <row r="3425" ht="21.75" customHeight="1"/>
    <row r="3426" ht="21.75" customHeight="1"/>
    <row r="3427" ht="21.75" customHeight="1"/>
    <row r="3428" ht="21.75" customHeight="1"/>
    <row r="3429" ht="21.75" customHeight="1"/>
    <row r="3430" ht="21.75" customHeight="1"/>
    <row r="3431" ht="21.75" customHeight="1"/>
    <row r="3432" ht="21.75" customHeight="1"/>
    <row r="3433" ht="21.75" customHeight="1"/>
    <row r="3434" ht="21.75" customHeight="1"/>
    <row r="3435" ht="21.75" customHeight="1"/>
    <row r="3436" ht="21.75" customHeight="1"/>
    <row r="3437" ht="21.75" customHeight="1"/>
    <row r="3438" ht="21.75" customHeight="1"/>
    <row r="3439" ht="21.75" customHeight="1"/>
    <row r="3440" ht="21.75" customHeight="1"/>
    <row r="3441" ht="21.75" customHeight="1"/>
    <row r="3442" ht="21.75" customHeight="1"/>
    <row r="3443" ht="21.75" customHeight="1"/>
    <row r="3444" ht="21.75" customHeight="1"/>
    <row r="3445" ht="21.75" customHeight="1"/>
    <row r="3446" ht="21.75" customHeight="1"/>
    <row r="3447" ht="21.75" customHeight="1"/>
    <row r="3448" ht="21.75" customHeight="1"/>
    <row r="3449" ht="21.75" customHeight="1"/>
    <row r="3450" ht="21.75" customHeight="1"/>
    <row r="3451" ht="21.75" customHeight="1"/>
    <row r="3452" ht="21.75" customHeight="1"/>
    <row r="3453" ht="21.75" customHeight="1"/>
    <row r="3454" ht="21.75" customHeight="1"/>
    <row r="3455" ht="21.75" customHeight="1"/>
    <row r="3456" ht="21.75" customHeight="1"/>
    <row r="3457" ht="21.75" customHeight="1"/>
    <row r="3458" ht="21.75" customHeight="1"/>
    <row r="3459" ht="21.75" customHeight="1"/>
    <row r="3460" ht="21.75" customHeight="1"/>
    <row r="3461" ht="21.75" customHeight="1"/>
    <row r="3462" ht="21.75" customHeight="1"/>
    <row r="3463" ht="21.75" customHeight="1"/>
    <row r="3464" ht="21.75" customHeight="1"/>
    <row r="3465" ht="21.75" customHeight="1"/>
    <row r="3466" ht="21.75" customHeight="1"/>
    <row r="3467" ht="21.75" customHeight="1"/>
    <row r="3468" ht="21.75" customHeight="1"/>
    <row r="3469" ht="21.75" customHeight="1"/>
    <row r="3470" ht="21.75" customHeight="1"/>
    <row r="3471" ht="21.75" customHeight="1"/>
    <row r="3472" ht="21.75" customHeight="1"/>
    <row r="3473" ht="21.75" customHeight="1"/>
    <row r="3474" ht="21.75" customHeight="1"/>
    <row r="3475" ht="21.75" customHeight="1"/>
    <row r="3476" ht="21.75" customHeight="1"/>
    <row r="3477" ht="21.75" customHeight="1"/>
    <row r="3478" ht="21.75" customHeight="1"/>
    <row r="3479" ht="21.75" customHeight="1"/>
    <row r="3480" ht="21.75" customHeight="1"/>
    <row r="3481" ht="21.75" customHeight="1"/>
    <row r="3482" ht="21.75" customHeight="1"/>
    <row r="3483" ht="21.75" customHeight="1"/>
    <row r="3484" ht="21.75" customHeight="1"/>
    <row r="3485" ht="21.75" customHeight="1"/>
    <row r="3486" ht="21.75" customHeight="1"/>
    <row r="3487" ht="21.75" customHeight="1"/>
    <row r="3488" ht="21.75" customHeight="1"/>
    <row r="3489" ht="21.75" customHeight="1"/>
    <row r="3490" ht="21.75" customHeight="1"/>
    <row r="3491" ht="21.75" customHeight="1"/>
    <row r="3492" ht="21.75" customHeight="1"/>
    <row r="3493" ht="21.75" customHeight="1"/>
    <row r="3494" ht="21.75" customHeight="1"/>
    <row r="3495" ht="21.75" customHeight="1"/>
    <row r="3496" ht="21.75" customHeight="1"/>
    <row r="3497" ht="21.75" customHeight="1"/>
    <row r="3498" ht="21.75" customHeight="1"/>
    <row r="3499" ht="21.75" customHeight="1"/>
    <row r="3500" ht="21.75" customHeight="1"/>
    <row r="3501" ht="21.75" customHeight="1"/>
    <row r="3502" ht="21.75" customHeight="1"/>
    <row r="3503" ht="21.75" customHeight="1"/>
    <row r="3504" ht="21.75" customHeight="1"/>
    <row r="3505" ht="21.75" customHeight="1"/>
    <row r="3506" ht="21.75" customHeight="1"/>
    <row r="3507" ht="21.75" customHeight="1"/>
    <row r="3508" ht="21.75" customHeight="1"/>
    <row r="3509" ht="21.75" customHeight="1"/>
    <row r="3510" ht="21.75" customHeight="1"/>
    <row r="3511" ht="21.75" customHeight="1"/>
    <row r="3512" ht="21.75" customHeight="1"/>
    <row r="3513" ht="21.75" customHeight="1"/>
    <row r="3514" ht="21.75" customHeight="1"/>
    <row r="3515" ht="21.75" customHeight="1"/>
    <row r="3516" ht="21.75" customHeight="1"/>
    <row r="3517" ht="21.75" customHeight="1"/>
    <row r="3518" ht="21.75" customHeight="1"/>
    <row r="3519" ht="21.75" customHeight="1"/>
    <row r="3520" ht="21.75" customHeight="1"/>
    <row r="3521" ht="21.75" customHeight="1"/>
    <row r="3522" ht="21.75" customHeight="1"/>
    <row r="3523" ht="21.75" customHeight="1"/>
    <row r="3524" ht="21.75" customHeight="1"/>
    <row r="3525" ht="21.75" customHeight="1"/>
    <row r="3526" ht="21.75" customHeight="1"/>
    <row r="3527" ht="21.75" customHeight="1"/>
    <row r="3528" ht="21.75" customHeight="1"/>
    <row r="3529" ht="21.75" customHeight="1"/>
    <row r="3530" ht="21.75" customHeight="1"/>
    <row r="3531" ht="21.75" customHeight="1"/>
    <row r="3532" ht="21.75" customHeight="1"/>
    <row r="3533" ht="21.75" customHeight="1"/>
    <row r="3534" ht="21.75" customHeight="1"/>
    <row r="3535" ht="21.75" customHeight="1"/>
    <row r="3536" ht="21.75" customHeight="1"/>
    <row r="3537" ht="21.75" customHeight="1"/>
    <row r="3538" ht="21.75" customHeight="1"/>
    <row r="3539" ht="21.75" customHeight="1"/>
    <row r="3540" ht="21.75" customHeight="1"/>
    <row r="3541" ht="21.75" customHeight="1"/>
    <row r="3542" ht="21.75" customHeight="1"/>
    <row r="3543" ht="21.75" customHeight="1"/>
    <row r="3544" ht="21.75" customHeight="1"/>
    <row r="3545" ht="21.75" customHeight="1"/>
    <row r="3546" ht="21.75" customHeight="1"/>
    <row r="3547" ht="21.75" customHeight="1"/>
    <row r="3548" ht="21.75" customHeight="1"/>
    <row r="3549" ht="21.75" customHeight="1"/>
    <row r="3550" ht="21.75" customHeight="1"/>
    <row r="3551" ht="21.75" customHeight="1"/>
    <row r="3552" ht="21.75" customHeight="1"/>
    <row r="3553" ht="21.75" customHeight="1"/>
    <row r="3554" ht="21.75" customHeight="1"/>
    <row r="3555" ht="21.75" customHeight="1"/>
    <row r="3556" ht="21.75" customHeight="1"/>
    <row r="3557" ht="21.75" customHeight="1"/>
    <row r="3558" ht="21.75" customHeight="1"/>
    <row r="3559" ht="21.75" customHeight="1"/>
    <row r="3560" ht="21.75" customHeight="1"/>
    <row r="3561" ht="21.75" customHeight="1"/>
    <row r="3562" ht="21.75" customHeight="1"/>
    <row r="3563" ht="21.75" customHeight="1"/>
    <row r="3564" ht="21.75" customHeight="1"/>
    <row r="3565" ht="21.75" customHeight="1"/>
    <row r="3566" ht="21.75" customHeight="1"/>
    <row r="3567" ht="21.75" customHeight="1"/>
    <row r="3568" ht="21.75" customHeight="1"/>
    <row r="3569" ht="21.75" customHeight="1"/>
    <row r="3570" ht="21.75" customHeight="1"/>
    <row r="3571" ht="21.75" customHeight="1"/>
    <row r="3572" ht="21.75" customHeight="1"/>
    <row r="3573" ht="21.75" customHeight="1"/>
    <row r="3574" ht="21.75" customHeight="1"/>
    <row r="3575" ht="21.75" customHeight="1"/>
    <row r="3576" ht="21.75" customHeight="1"/>
    <row r="3577" ht="21.75" customHeight="1"/>
    <row r="3578" ht="21.75" customHeight="1"/>
    <row r="3579" ht="21.75" customHeight="1"/>
    <row r="3580" ht="21.75" customHeight="1"/>
    <row r="3581" ht="21.75" customHeight="1"/>
    <row r="3582" ht="21.75" customHeight="1"/>
    <row r="3583" ht="21.75" customHeight="1"/>
    <row r="3584" ht="21.75" customHeight="1"/>
    <row r="3585" ht="21.75" customHeight="1"/>
    <row r="3586" ht="21.75" customHeight="1"/>
    <row r="3587" ht="21.75" customHeight="1"/>
    <row r="3588" ht="21.75" customHeight="1"/>
    <row r="3589" ht="21.75" customHeight="1"/>
    <row r="3590" ht="21.75" customHeight="1"/>
    <row r="3591" ht="21.75" customHeight="1"/>
    <row r="3592" ht="21.75" customHeight="1"/>
    <row r="3593" ht="21.75" customHeight="1"/>
    <row r="3594" ht="21.75" customHeight="1"/>
    <row r="3595" ht="21.75" customHeight="1"/>
    <row r="3596" ht="21.75" customHeight="1"/>
    <row r="3597" ht="21.75" customHeight="1"/>
    <row r="3598" ht="21.75" customHeight="1"/>
    <row r="3599" ht="21.75" customHeight="1"/>
    <row r="3600" ht="21.75" customHeight="1"/>
    <row r="3601" ht="21.75" customHeight="1"/>
    <row r="3602" ht="21.75" customHeight="1"/>
    <row r="3603" ht="21.75" customHeight="1"/>
    <row r="3604" ht="21.75" customHeight="1"/>
    <row r="3605" ht="21.75" customHeight="1"/>
    <row r="3606" ht="21.75" customHeight="1"/>
    <row r="3607" ht="21.75" customHeight="1"/>
    <row r="3608" ht="21.75" customHeight="1"/>
    <row r="3609" ht="21.75" customHeight="1"/>
    <row r="3610" ht="21.75" customHeight="1"/>
    <row r="3611" ht="21.75" customHeight="1"/>
    <row r="3612" ht="21.75" customHeight="1"/>
    <row r="3613" ht="21.75" customHeight="1"/>
    <row r="3614" ht="21.75" customHeight="1"/>
    <row r="3615" ht="21.75" customHeight="1"/>
    <row r="3616" ht="21.75" customHeight="1"/>
    <row r="3617" ht="21.75" customHeight="1"/>
    <row r="3618" ht="21.75" customHeight="1"/>
    <row r="3619" ht="21.75" customHeight="1"/>
    <row r="3620" ht="21.75" customHeight="1"/>
    <row r="3621" ht="21.75" customHeight="1"/>
    <row r="3622" ht="21.75" customHeight="1"/>
    <row r="3623" ht="21.75" customHeight="1"/>
    <row r="3624" ht="21.75" customHeight="1"/>
    <row r="3625" ht="21.75" customHeight="1"/>
    <row r="3626" ht="21.75" customHeight="1"/>
    <row r="3627" ht="21.75" customHeight="1"/>
    <row r="3628" ht="21.75" customHeight="1"/>
    <row r="3629" ht="21.75" customHeight="1"/>
    <row r="3630" ht="21.75" customHeight="1"/>
    <row r="3631" ht="21.75" customHeight="1"/>
    <row r="3632" ht="21.75" customHeight="1"/>
    <row r="3633" ht="21.75" customHeight="1"/>
    <row r="3634" ht="21.75" customHeight="1"/>
    <row r="3635" ht="21.75" customHeight="1"/>
    <row r="3636" ht="21.75" customHeight="1"/>
    <row r="3637" ht="21.75" customHeight="1"/>
    <row r="3638" ht="21.75" customHeight="1"/>
    <row r="3639" ht="21.75" customHeight="1"/>
    <row r="3640" ht="21.75" customHeight="1"/>
    <row r="3641" ht="21.75" customHeight="1"/>
    <row r="3642" ht="21.75" customHeight="1"/>
    <row r="3643" ht="21.75" customHeight="1"/>
    <row r="3644" ht="21.75" customHeight="1"/>
    <row r="3645" ht="21.75" customHeight="1"/>
    <row r="3646" ht="21.75" customHeight="1"/>
    <row r="3647" ht="21.75" customHeight="1"/>
    <row r="3648" ht="21.75" customHeight="1"/>
    <row r="3649" ht="21.75" customHeight="1"/>
    <row r="3650" ht="21.75" customHeight="1"/>
    <row r="3651" ht="21.75" customHeight="1"/>
    <row r="3652" ht="21.75" customHeight="1"/>
    <row r="3653" ht="21.75" customHeight="1"/>
    <row r="3654" ht="21.75" customHeight="1"/>
    <row r="3655" ht="21.75" customHeight="1"/>
    <row r="3656" ht="21.75" customHeight="1"/>
    <row r="3657" ht="21.75" customHeight="1"/>
    <row r="3658" ht="21.75" customHeight="1"/>
    <row r="3659" ht="21.75" customHeight="1"/>
    <row r="3660" ht="21.75" customHeight="1"/>
    <row r="3661" ht="21.75" customHeight="1"/>
    <row r="3662" ht="21.75" customHeight="1"/>
    <row r="3663" ht="21.75" customHeight="1"/>
    <row r="3664" ht="21.75" customHeight="1"/>
    <row r="3665" ht="21.75" customHeight="1"/>
    <row r="3666" ht="21.75" customHeight="1"/>
    <row r="3667" ht="21.75" customHeight="1"/>
    <row r="3668" ht="21.75" customHeight="1"/>
    <row r="3669" ht="21.75" customHeight="1"/>
    <row r="3670" ht="21.75" customHeight="1"/>
    <row r="3671" ht="21.75" customHeight="1"/>
    <row r="3672" ht="21.75" customHeight="1"/>
    <row r="3673" ht="21.75" customHeight="1"/>
    <row r="3674" ht="21.75" customHeight="1"/>
    <row r="3675" ht="21.75" customHeight="1"/>
    <row r="3676" ht="21.75" customHeight="1"/>
    <row r="3677" ht="21.75" customHeight="1"/>
    <row r="3678" ht="21.75" customHeight="1"/>
    <row r="3679" ht="21.75" customHeight="1"/>
    <row r="3680" ht="21.75" customHeight="1"/>
    <row r="3681" ht="21.75" customHeight="1"/>
    <row r="3682" ht="21.75" customHeight="1"/>
    <row r="3683" ht="21.75" customHeight="1"/>
    <row r="3684" ht="21.75" customHeight="1"/>
    <row r="3685" ht="21.75" customHeight="1"/>
    <row r="3686" ht="21.75" customHeight="1"/>
    <row r="3687" ht="21.75" customHeight="1"/>
    <row r="3688" ht="21.75" customHeight="1"/>
    <row r="3689" ht="21.75" customHeight="1"/>
    <row r="3690" ht="21.75" customHeight="1"/>
    <row r="3691" ht="21.75" customHeight="1"/>
    <row r="3692" ht="21.75" customHeight="1"/>
    <row r="3693" ht="21.75" customHeight="1"/>
    <row r="3694" ht="21.75" customHeight="1"/>
    <row r="3695" ht="21.75" customHeight="1"/>
    <row r="3696" ht="21.75" customHeight="1"/>
    <row r="3697" ht="21.75" customHeight="1"/>
    <row r="3698" ht="21.75" customHeight="1"/>
    <row r="3699" ht="21.75" customHeight="1"/>
    <row r="3700" ht="21.75" customHeight="1"/>
    <row r="3701" ht="21.75" customHeight="1"/>
    <row r="3702" ht="21.75" customHeight="1"/>
    <row r="3703" ht="21.75" customHeight="1"/>
    <row r="3704" ht="21.75" customHeight="1"/>
    <row r="3705" ht="21.75" customHeight="1"/>
    <row r="3706" ht="21.75" customHeight="1"/>
    <row r="3707" ht="21.75" customHeight="1"/>
    <row r="3708" ht="21.75" customHeight="1"/>
    <row r="3709" ht="21.75" customHeight="1"/>
    <row r="3710" ht="21.75" customHeight="1"/>
    <row r="3711" ht="21.75" customHeight="1"/>
    <row r="3712" ht="21.75" customHeight="1"/>
    <row r="3713" ht="21.75" customHeight="1"/>
    <row r="3714" ht="21.75" customHeight="1"/>
    <row r="3715" ht="21.75" customHeight="1"/>
    <row r="3716" ht="21.75" customHeight="1"/>
    <row r="3717" ht="21.75" customHeight="1"/>
    <row r="3718" ht="21.75" customHeight="1"/>
    <row r="3719" ht="21.75" customHeight="1"/>
    <row r="3720" ht="21.75" customHeight="1"/>
    <row r="3721" ht="21.75" customHeight="1"/>
    <row r="3722" ht="21.75" customHeight="1"/>
    <row r="3723" ht="21.75" customHeight="1"/>
    <row r="3724" ht="21.75" customHeight="1"/>
    <row r="3725" ht="21.75" customHeight="1"/>
    <row r="3726" ht="21.75" customHeight="1"/>
    <row r="3727" ht="21.75" customHeight="1"/>
    <row r="3728" ht="21.75" customHeight="1"/>
    <row r="3729" ht="21.75" customHeight="1"/>
    <row r="3730" ht="21.75" customHeight="1"/>
    <row r="3731" ht="21.75" customHeight="1"/>
    <row r="3732" ht="21.75" customHeight="1"/>
    <row r="3733" ht="21.75" customHeight="1"/>
    <row r="3734" ht="21.75" customHeight="1"/>
    <row r="3735" ht="21.75" customHeight="1"/>
    <row r="3736" ht="21.75" customHeight="1"/>
    <row r="3737" ht="21.75" customHeight="1"/>
    <row r="3738" ht="21.75" customHeight="1"/>
    <row r="3739" ht="21.75" customHeight="1"/>
    <row r="3740" ht="21.75" customHeight="1"/>
    <row r="3741" ht="21.75" customHeight="1"/>
    <row r="3742" ht="21.75" customHeight="1"/>
    <row r="3743" ht="21.75" customHeight="1"/>
    <row r="3744" ht="21.75" customHeight="1"/>
    <row r="3745" ht="21.75" customHeight="1"/>
    <row r="3746" ht="21.75" customHeight="1"/>
    <row r="3747" ht="21.75" customHeight="1"/>
    <row r="3748" ht="21.75" customHeight="1"/>
    <row r="3749" ht="21.75" customHeight="1"/>
    <row r="3750" ht="21.75" customHeight="1"/>
    <row r="3751" ht="21.75" customHeight="1"/>
    <row r="3752" ht="21.75" customHeight="1"/>
    <row r="3753" ht="21.75" customHeight="1"/>
    <row r="3754" ht="21.75" customHeight="1"/>
    <row r="3755" ht="21.75" customHeight="1"/>
    <row r="3756" ht="21.75" customHeight="1"/>
    <row r="3757" ht="21.75" customHeight="1"/>
    <row r="3758" ht="21.75" customHeight="1"/>
    <row r="3759" ht="21.75" customHeight="1"/>
    <row r="3760" ht="21.75" customHeight="1"/>
    <row r="3761" ht="21.75" customHeight="1"/>
    <row r="3762" ht="21.75" customHeight="1"/>
    <row r="3763" ht="21.75" customHeight="1"/>
    <row r="3764" ht="21.75" customHeight="1"/>
    <row r="3765" ht="21.75" customHeight="1"/>
    <row r="3766" ht="21.75" customHeight="1"/>
    <row r="3767" ht="21.75" customHeight="1"/>
    <row r="3768" ht="21.75" customHeight="1"/>
    <row r="3769" ht="21.75" customHeight="1"/>
    <row r="3770" ht="21.75" customHeight="1"/>
    <row r="3771" ht="21.75" customHeight="1"/>
    <row r="3772" ht="21.75" customHeight="1"/>
    <row r="3773" ht="21.75" customHeight="1"/>
    <row r="3774" ht="21.75" customHeight="1"/>
    <row r="3775" ht="21.75" customHeight="1"/>
    <row r="3776" ht="21.75" customHeight="1"/>
    <row r="3777" ht="21.75" customHeight="1"/>
    <row r="3778" ht="21.75" customHeight="1"/>
    <row r="3779" ht="21.75" customHeight="1"/>
    <row r="3780" ht="21.75" customHeight="1"/>
    <row r="3781" ht="21.75" customHeight="1"/>
    <row r="3782" ht="21.75" customHeight="1"/>
    <row r="3783" ht="21.75" customHeight="1"/>
    <row r="3784" ht="21.75" customHeight="1"/>
    <row r="3785" ht="21.75" customHeight="1"/>
    <row r="3786" ht="21.75" customHeight="1"/>
    <row r="3787" ht="21.75" customHeight="1"/>
    <row r="3788" ht="21.75" customHeight="1"/>
    <row r="3789" ht="21.75" customHeight="1"/>
    <row r="3790" ht="21.75" customHeight="1"/>
    <row r="3791" ht="21.75" customHeight="1"/>
    <row r="3792" ht="21.75" customHeight="1"/>
    <row r="3793" ht="21.75" customHeight="1"/>
    <row r="3794" ht="21.75" customHeight="1"/>
    <row r="3795" ht="21.75" customHeight="1"/>
    <row r="3796" ht="21.75" customHeight="1"/>
    <row r="3797" ht="21.75" customHeight="1"/>
    <row r="3798" ht="21.75" customHeight="1"/>
    <row r="3799" ht="21.75" customHeight="1"/>
    <row r="3800" ht="21.75" customHeight="1"/>
    <row r="3801" ht="21.75" customHeight="1"/>
    <row r="3802" ht="21.75" customHeight="1"/>
    <row r="3803" ht="21.75" customHeight="1"/>
    <row r="3804" ht="21.75" customHeight="1"/>
    <row r="3805" ht="21.75" customHeight="1"/>
    <row r="3806" ht="21.75" customHeight="1"/>
    <row r="3807" ht="21.75" customHeight="1"/>
    <row r="3808" ht="21.75" customHeight="1"/>
    <row r="3809" ht="21.75" customHeight="1"/>
    <row r="3810" ht="21.75" customHeight="1"/>
    <row r="3811" ht="21.75" customHeight="1"/>
    <row r="3812" ht="21.75" customHeight="1"/>
    <row r="3813" ht="21.75" customHeight="1"/>
    <row r="3814" ht="21.75" customHeight="1"/>
    <row r="3815" ht="21.75" customHeight="1"/>
    <row r="3816" ht="21.75" customHeight="1"/>
    <row r="3817" ht="21.75" customHeight="1"/>
    <row r="3818" ht="21.75" customHeight="1"/>
    <row r="3819" ht="21.75" customHeight="1"/>
    <row r="3820" ht="21.75" customHeight="1"/>
    <row r="3821" ht="21.75" customHeight="1"/>
    <row r="3822" ht="21.75" customHeight="1"/>
    <row r="3823" ht="21.75" customHeight="1"/>
    <row r="3824" ht="21.75" customHeight="1"/>
    <row r="3825" ht="21.75" customHeight="1"/>
    <row r="3826" ht="21.75" customHeight="1"/>
    <row r="3827" ht="21.75" customHeight="1"/>
    <row r="3828" ht="21.75" customHeight="1"/>
    <row r="3829" ht="21.75" customHeight="1"/>
    <row r="3830" ht="21.75" customHeight="1"/>
    <row r="3831" ht="21.75" customHeight="1"/>
    <row r="3832" ht="21.75" customHeight="1"/>
    <row r="3833" ht="21.75" customHeight="1"/>
    <row r="3834" ht="21.75" customHeight="1"/>
    <row r="3835" ht="21.75" customHeight="1"/>
    <row r="3836" ht="21.75" customHeight="1"/>
    <row r="3837" ht="21.75" customHeight="1"/>
    <row r="3838" ht="21.75" customHeight="1"/>
    <row r="3839" ht="21.75" customHeight="1"/>
    <row r="3840" ht="21.75" customHeight="1"/>
    <row r="3841" ht="21.75" customHeight="1"/>
    <row r="3842" ht="21.75" customHeight="1"/>
    <row r="3843" ht="21.75" customHeight="1"/>
    <row r="3844" ht="21.75" customHeight="1"/>
    <row r="3845" ht="21.75" customHeight="1"/>
    <row r="3846" ht="21.75" customHeight="1"/>
    <row r="3847" ht="21.75" customHeight="1"/>
    <row r="3848" ht="21.75" customHeight="1"/>
    <row r="3849" ht="21.75" customHeight="1"/>
    <row r="3850" ht="21.75" customHeight="1"/>
    <row r="3851" ht="21.75" customHeight="1"/>
    <row r="3852" ht="21.75" customHeight="1"/>
    <row r="3853" ht="21.75" customHeight="1"/>
    <row r="3854" ht="21.75" customHeight="1"/>
    <row r="3855" ht="21.75" customHeight="1"/>
    <row r="3856" ht="21.75" customHeight="1"/>
    <row r="3857" ht="21.75" customHeight="1"/>
    <row r="3858" ht="21.75" customHeight="1"/>
    <row r="3859" ht="21.75" customHeight="1"/>
    <row r="3860" ht="21.75" customHeight="1"/>
    <row r="3861" ht="21.75" customHeight="1"/>
    <row r="3862" ht="21.75" customHeight="1"/>
    <row r="3863" ht="21.75" customHeight="1"/>
    <row r="3864" ht="21.75" customHeight="1"/>
    <row r="3865" ht="21.75" customHeight="1"/>
    <row r="3866" ht="21.75" customHeight="1"/>
    <row r="3867" ht="21.75" customHeight="1"/>
    <row r="3868" ht="21.75" customHeight="1"/>
    <row r="3869" ht="21.75" customHeight="1"/>
    <row r="3870" ht="21.75" customHeight="1"/>
    <row r="3871" ht="21.75" customHeight="1"/>
    <row r="3872" ht="21.75" customHeight="1"/>
    <row r="3873" ht="21.75" customHeight="1"/>
    <row r="3874" ht="21.75" customHeight="1"/>
    <row r="3875" ht="21.75" customHeight="1"/>
    <row r="3876" ht="21.75" customHeight="1"/>
    <row r="3877" ht="21.75" customHeight="1"/>
    <row r="3878" ht="21.75" customHeight="1"/>
    <row r="3879" ht="21.75" customHeight="1"/>
    <row r="3880" ht="21.75" customHeight="1"/>
    <row r="3881" ht="21.75" customHeight="1"/>
    <row r="3882" ht="21.75" customHeight="1"/>
    <row r="3883" ht="21.75" customHeight="1"/>
    <row r="3884" ht="21.75" customHeight="1"/>
    <row r="3885" ht="21.75" customHeight="1"/>
    <row r="3886" ht="21.75" customHeight="1"/>
    <row r="3887" ht="21.75" customHeight="1"/>
    <row r="3888" ht="21.75" customHeight="1"/>
    <row r="3889" ht="21.75" customHeight="1"/>
    <row r="3890" ht="21.75" customHeight="1"/>
    <row r="3891" ht="21.75" customHeight="1"/>
    <row r="3892" ht="21.75" customHeight="1"/>
    <row r="3893" ht="21.75" customHeight="1"/>
    <row r="3894" ht="21.75" customHeight="1"/>
    <row r="3895" ht="21.75" customHeight="1"/>
    <row r="3896" ht="21.75" customHeight="1"/>
    <row r="3897" ht="21.75" customHeight="1"/>
    <row r="3898" ht="21.75" customHeight="1"/>
    <row r="3899" ht="21.75" customHeight="1"/>
    <row r="3900" ht="21.75" customHeight="1"/>
    <row r="3901" ht="21.75" customHeight="1"/>
    <row r="3902" ht="21.75" customHeight="1"/>
  </sheetData>
  <mergeCells count="1">
    <mergeCell ref="A6:D6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Piotrek</cp:lastModifiedBy>
  <cp:lastPrinted>2007-03-09T07:39:19Z</cp:lastPrinted>
  <dcterms:created xsi:type="dcterms:W3CDTF">2002-11-06T07:04:14Z</dcterms:created>
  <dcterms:modified xsi:type="dcterms:W3CDTF">2007-03-09T07:39:20Z</dcterms:modified>
  <cp:category/>
  <cp:version/>
  <cp:contentType/>
  <cp:contentStatus/>
</cp:coreProperties>
</file>