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<sst xmlns="http://schemas.openxmlformats.org/spreadsheetml/2006/main" count="71" uniqueCount="50">
  <si>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Załącznik Nr 4</t>
  </si>
  <si>
    <t>do Uchwały Budżetowej Gminy Czarna na 2008 rok</t>
  </si>
  <si>
    <t>Nr XXII/155/2007</t>
  </si>
  <si>
    <t>z dnia 28 grudnia 2007r.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</si>
  <si>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</si>
  <si>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</si>
  <si>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</si>
  <si>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</si>
  <si>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</si>
  <si>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</si>
  <si>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</si>
  <si>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</si>
  <si>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</si>
  <si>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</si>
  <si>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rok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</si>
  <si>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</si>
  <si>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</si>
  <si>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</si>
  <si>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</si>
  <si>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</si>
  <si>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</si>
  <si>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</si>
  <si>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</si>
  <si>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</si>
  <si>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</si>
  <si>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</si>
  <si>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</si>
  <si>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</si>
  <si>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</si>
  <si>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 xml:space="preserve"> - </t>
  </si>
  <si>
    <t>1.1</t>
  </si>
  <si>
    <t>Program:</t>
  </si>
  <si>
    <t>Zintegrowany Program Operacyjny Rozwoju Regionalnego 2004 - 2006</t>
  </si>
  <si>
    <t>Priorytet:</t>
  </si>
  <si>
    <t>Priorytet 3 - Rozwój lokalny</t>
  </si>
  <si>
    <t>Działanie:</t>
  </si>
  <si>
    <t>Działanie 3.1 Obszary wiejskie</t>
  </si>
  <si>
    <t>Nazwa projektu:</t>
  </si>
  <si>
    <t>Poszerzenie oferty turystyczno - kulturalnej gminy Czarna poprzez rozwój infrastruktury lokalnej</t>
  </si>
  <si>
    <t>Razem wydatki:</t>
  </si>
  <si>
    <t xml:space="preserve">z tego: </t>
  </si>
  <si>
    <t>2008 r.</t>
  </si>
  <si>
    <t>2009 r.</t>
  </si>
  <si>
    <t>1.2</t>
  </si>
  <si>
    <t>Budowa urządzeń zbiorowego odprowadzania ścieków i zaopatrzenia w wodę</t>
  </si>
  <si>
    <t>Program poprawy czystości zlewni rzeki Wisłoki - budowa kanalizacji Czarna i Grabiny</t>
  </si>
  <si>
    <t>2010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</si>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</sst>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10"/>
      <name val="MS Sans Serif"/>
      <family val="0"/>
    </font>
    <font>
      <sz val="8"/>
      <name val="Arial CE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18" applyFont="1">
      <alignment/>
      <protection/>
    </xf>
    <xf numFmtId="0" fontId="6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7" fillId="0" borderId="0" xfId="18" applyFont="1">
      <alignment/>
      <protection/>
    </xf>
    <xf numFmtId="0" fontId="8" fillId="0" borderId="0" xfId="18" applyFont="1" applyAlignment="1">
      <alignment horizontal="center"/>
      <protection/>
    </xf>
    <xf numFmtId="0" fontId="9" fillId="2" borderId="1" xfId="18" applyFont="1" applyFill="1" applyBorder="1" applyAlignment="1">
      <alignment horizontal="center" vertical="center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vertical="center" wrapText="1"/>
      <protection/>
    </xf>
    <xf numFmtId="0" fontId="10" fillId="2" borderId="1" xfId="18" applyFont="1" applyFill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/>
      <protection/>
    </xf>
    <xf numFmtId="0" fontId="9" fillId="0" borderId="2" xfId="18" applyFont="1" applyBorder="1">
      <alignment/>
      <protection/>
    </xf>
    <xf numFmtId="0" fontId="9" fillId="0" borderId="3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/>
      <protection/>
    </xf>
    <xf numFmtId="4" fontId="9" fillId="0" borderId="2" xfId="18" applyNumberFormat="1" applyFont="1" applyBorder="1">
      <alignment/>
      <protection/>
    </xf>
    <xf numFmtId="4" fontId="9" fillId="0" borderId="2" xfId="18" applyNumberFormat="1" applyFont="1" applyBorder="1" applyAlignment="1">
      <alignment horizontal="center"/>
      <protection/>
    </xf>
    <xf numFmtId="0" fontId="9" fillId="0" borderId="0" xfId="18" applyFont="1">
      <alignment/>
      <protection/>
    </xf>
    <xf numFmtId="0" fontId="7" fillId="0" borderId="5" xfId="18" applyFont="1" applyBorder="1" applyAlignment="1">
      <alignment horizontal="center" vertical="center"/>
      <protection/>
    </xf>
    <xf numFmtId="0" fontId="7" fillId="0" borderId="5" xfId="18" applyFont="1" applyBorder="1">
      <alignment/>
      <protection/>
    </xf>
    <xf numFmtId="0" fontId="7" fillId="0" borderId="6" xfId="18" applyFont="1" applyBorder="1" applyAlignment="1">
      <alignment/>
      <protection/>
    </xf>
    <xf numFmtId="0" fontId="7" fillId="0" borderId="7" xfId="18" applyFont="1" applyBorder="1" applyAlignment="1">
      <alignment/>
      <protection/>
    </xf>
    <xf numFmtId="0" fontId="7" fillId="0" borderId="8" xfId="18" applyFont="1" applyBorder="1" applyAlignment="1">
      <alignment/>
      <protection/>
    </xf>
    <xf numFmtId="0" fontId="7" fillId="0" borderId="9" xfId="18" applyFont="1" applyBorder="1" applyAlignment="1">
      <alignment/>
      <protection/>
    </xf>
    <xf numFmtId="0" fontId="7" fillId="0" borderId="0" xfId="18" applyFont="1" applyBorder="1" applyAlignment="1">
      <alignment/>
      <protection/>
    </xf>
    <xf numFmtId="0" fontId="7" fillId="0" borderId="0" xfId="18" applyFont="1" applyBorder="1">
      <alignment/>
      <protection/>
    </xf>
    <xf numFmtId="0" fontId="7" fillId="0" borderId="10" xfId="18" applyFont="1" applyBorder="1" applyAlignment="1">
      <alignment/>
      <protection/>
    </xf>
    <xf numFmtId="0" fontId="7" fillId="0" borderId="11" xfId="18" applyFont="1" applyBorder="1" applyAlignment="1">
      <alignment/>
      <protection/>
    </xf>
    <xf numFmtId="0" fontId="7" fillId="0" borderId="12" xfId="18" applyFont="1" applyBorder="1" applyAlignment="1">
      <alignment/>
      <protection/>
    </xf>
    <xf numFmtId="0" fontId="7" fillId="0" borderId="13" xfId="18" applyFont="1" applyBorder="1" applyAlignment="1">
      <alignment/>
      <protection/>
    </xf>
    <xf numFmtId="0" fontId="7" fillId="0" borderId="5" xfId="18" applyFont="1" applyBorder="1" applyAlignment="1">
      <alignment horizontal="center"/>
      <protection/>
    </xf>
    <xf numFmtId="4" fontId="7" fillId="0" borderId="5" xfId="18" applyNumberFormat="1" applyFont="1" applyBorder="1">
      <alignment/>
      <protection/>
    </xf>
    <xf numFmtId="4" fontId="7" fillId="0" borderId="5" xfId="18" applyNumberFormat="1" applyFont="1" applyBorder="1" applyAlignment="1">
      <alignment horizontal="center"/>
      <protection/>
    </xf>
    <xf numFmtId="0" fontId="7" fillId="0" borderId="5" xfId="18" applyFont="1" applyBorder="1" applyAlignment="1">
      <alignment/>
      <protection/>
    </xf>
    <xf numFmtId="4" fontId="7" fillId="0" borderId="5" xfId="18" applyNumberFormat="1" applyFont="1" applyBorder="1" applyAlignment="1">
      <alignment/>
      <protection/>
    </xf>
    <xf numFmtId="4" fontId="7" fillId="0" borderId="12" xfId="18" applyNumberFormat="1" applyFont="1" applyBorder="1" applyAlignment="1">
      <alignment/>
      <protection/>
    </xf>
    <xf numFmtId="0" fontId="7" fillId="0" borderId="5" xfId="18" applyNumberFormat="1" applyFont="1" applyBorder="1" applyAlignment="1">
      <alignment horizontal="center"/>
      <protection/>
    </xf>
    <xf numFmtId="0" fontId="7" fillId="0" borderId="14" xfId="18" applyFont="1" applyBorder="1" applyAlignment="1">
      <alignment horizontal="center" vertical="center"/>
      <protection/>
    </xf>
    <xf numFmtId="0" fontId="7" fillId="0" borderId="14" xfId="18" applyFont="1" applyBorder="1" applyAlignment="1">
      <alignment/>
      <protection/>
    </xf>
    <xf numFmtId="0" fontId="7" fillId="0" borderId="14" xfId="18" applyFont="1" applyBorder="1" applyAlignment="1">
      <alignment horizontal="center"/>
      <protection/>
    </xf>
    <xf numFmtId="4" fontId="7" fillId="0" borderId="14" xfId="18" applyNumberFormat="1" applyFont="1" applyBorder="1">
      <alignment/>
      <protection/>
    </xf>
    <xf numFmtId="4" fontId="7" fillId="0" borderId="14" xfId="18" applyNumberFormat="1" applyFont="1" applyBorder="1" applyAlignment="1">
      <alignment horizontal="center"/>
      <protection/>
    </xf>
    <xf numFmtId="4" fontId="7" fillId="0" borderId="14" xfId="18" applyNumberFormat="1" applyFont="1" applyBorder="1" applyAlignment="1">
      <alignment/>
      <protection/>
    </xf>
    <xf numFmtId="0" fontId="9" fillId="0" borderId="1" xfId="18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0" fontId="9" fillId="0" borderId="16" xfId="18" applyFont="1" applyBorder="1" applyAlignment="1">
      <alignment horizontal="center"/>
      <protection/>
    </xf>
    <xf numFmtId="4" fontId="9" fillId="0" borderId="1" xfId="18" applyNumberFormat="1" applyFont="1" applyBorder="1">
      <alignment/>
      <protection/>
    </xf>
    <xf numFmtId="4" fontId="9" fillId="0" borderId="1" xfId="18" applyNumberFormat="1" applyFont="1" applyBorder="1" applyAlignment="1">
      <alignment horizontal="center"/>
      <protection/>
    </xf>
    <xf numFmtId="0" fontId="11" fillId="0" borderId="0" xfId="18" applyFont="1" applyAlignment="1">
      <alignment horizontal="left"/>
      <protection/>
    </xf>
    <xf numFmtId="0" fontId="11" fillId="0" borderId="0" xfId="18" applyFont="1">
      <alignment/>
      <protection/>
    </xf>
    <xf numFmtId="4" fontId="7" fillId="0" borderId="0" xfId="18" applyNumberFormat="1" applyFo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tycje_x0000_￵_x0015_Normalny_podział wewn_x0000__x0000__x001A_Normalny_zg dla Wójta zlec_x0000_&#10;Procentowy_x0000__x0008_Walutowy_x0000__x000C_Walutowy [0]_x0000__x0016_Walutowy [0]_dla Wó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4">
      <selection activeCell="I12" sqref="I12:I13"/>
    </sheetView>
  </sheetViews>
  <sheetFormatPr defaultColWidth="9.00390625" defaultRowHeight="12.75"/>
  <cols>
    <col min="1" max="1" width="3.25390625" style="4" customWidth="1"/>
    <col min="2" max="2" width="19.125" style="4" customWidth="1"/>
    <col min="3" max="3" width="12.25390625" style="4" customWidth="1"/>
    <col min="4" max="4" width="10.00390625" style="4" customWidth="1"/>
    <col min="5" max="5" width="12.00390625" style="4" customWidth="1"/>
    <col min="6" max="6" width="10.00390625" style="4" customWidth="1"/>
    <col min="7" max="7" width="11.00390625" style="4" customWidth="1"/>
    <col min="8" max="8" width="10.875" style="4" customWidth="1"/>
    <col min="9" max="9" width="9.875" style="4" customWidth="1"/>
    <col min="10" max="10" width="10.00390625" style="4" bestFit="1" customWidth="1"/>
    <col min="11" max="11" width="7.875" style="4" customWidth="1"/>
    <col min="12" max="12" width="9.75390625" style="4" customWidth="1"/>
    <col min="13" max="13" width="11.25390625" style="4" customWidth="1"/>
    <col min="14" max="14" width="11.625" style="4" customWidth="1"/>
    <col min="15" max="15" width="10.00390625" style="4" bestFit="1" customWidth="1"/>
    <col min="16" max="16" width="7.75390625" style="4" customWidth="1"/>
    <col min="17" max="17" width="10.875" style="4" customWidth="1"/>
    <col min="18" max="16384" width="10.25390625" style="4" customWidth="1"/>
  </cols>
  <sheetData>
    <row r="1" spans="13:16" s="1" customFormat="1" ht="13.5" customHeight="1">
      <c r="M1" s="2" t="s">
        <v>0</v>
      </c>
      <c r="N1" s="3"/>
      <c r="O1" s="3"/>
      <c r="P1" s="3"/>
    </row>
    <row r="2" spans="13:16" ht="15">
      <c r="M2" s="2" t="s">
        <v>1</v>
      </c>
      <c r="N2" s="3"/>
      <c r="O2" s="3"/>
      <c r="P2" s="3"/>
    </row>
    <row r="3" spans="13:16" ht="15">
      <c r="M3" s="2" t="s">
        <v>2</v>
      </c>
      <c r="N3" s="3"/>
      <c r="O3" s="3"/>
      <c r="P3" s="3"/>
    </row>
    <row r="4" spans="13:16" ht="15">
      <c r="M4" s="2" t="s">
        <v>3</v>
      </c>
      <c r="N4" s="3"/>
      <c r="O4" s="3"/>
      <c r="P4" s="3"/>
    </row>
    <row r="6" spans="1:17" ht="12.7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8" spans="1:17" ht="11.25">
      <c r="A8" s="6" t="s">
        <v>5</v>
      </c>
      <c r="B8" s="6" t="s">
        <v>6</v>
      </c>
      <c r="C8" s="7" t="s">
        <v>7</v>
      </c>
      <c r="D8" s="7" t="s">
        <v>8</v>
      </c>
      <c r="E8" s="7" t="s">
        <v>9</v>
      </c>
      <c r="F8" s="6" t="s">
        <v>10</v>
      </c>
      <c r="G8" s="6"/>
      <c r="H8" s="6" t="s">
        <v>11</v>
      </c>
      <c r="I8" s="6"/>
      <c r="J8" s="6"/>
      <c r="K8" s="6"/>
      <c r="L8" s="6"/>
      <c r="M8" s="6"/>
      <c r="N8" s="6"/>
      <c r="O8" s="6"/>
      <c r="P8" s="6"/>
      <c r="Q8" s="6"/>
    </row>
    <row r="9" spans="1:17" ht="11.25">
      <c r="A9" s="6"/>
      <c r="B9" s="6"/>
      <c r="C9" s="7"/>
      <c r="D9" s="7"/>
      <c r="E9" s="7"/>
      <c r="F9" s="7" t="s">
        <v>12</v>
      </c>
      <c r="G9" s="7" t="s">
        <v>13</v>
      </c>
      <c r="H9" s="6" t="s">
        <v>14</v>
      </c>
      <c r="I9" s="6"/>
      <c r="J9" s="6"/>
      <c r="K9" s="6"/>
      <c r="L9" s="6"/>
      <c r="M9" s="6"/>
      <c r="N9" s="6"/>
      <c r="O9" s="6"/>
      <c r="P9" s="6"/>
      <c r="Q9" s="6"/>
    </row>
    <row r="10" spans="1:17" ht="11.25">
      <c r="A10" s="6"/>
      <c r="B10" s="6"/>
      <c r="C10" s="7"/>
      <c r="D10" s="7"/>
      <c r="E10" s="7"/>
      <c r="F10" s="7"/>
      <c r="G10" s="7"/>
      <c r="H10" s="7" t="s">
        <v>15</v>
      </c>
      <c r="I10" s="6" t="s">
        <v>16</v>
      </c>
      <c r="J10" s="6"/>
      <c r="K10" s="6"/>
      <c r="L10" s="6"/>
      <c r="M10" s="6"/>
      <c r="N10" s="6"/>
      <c r="O10" s="6"/>
      <c r="P10" s="6"/>
      <c r="Q10" s="6"/>
    </row>
    <row r="11" spans="1:17" ht="14.25" customHeight="1">
      <c r="A11" s="6"/>
      <c r="B11" s="6"/>
      <c r="C11" s="7"/>
      <c r="D11" s="7"/>
      <c r="E11" s="7"/>
      <c r="F11" s="7"/>
      <c r="G11" s="7"/>
      <c r="H11" s="7"/>
      <c r="I11" s="6" t="s">
        <v>17</v>
      </c>
      <c r="J11" s="6"/>
      <c r="K11" s="6"/>
      <c r="L11" s="6"/>
      <c r="M11" s="6" t="s">
        <v>18</v>
      </c>
      <c r="N11" s="6"/>
      <c r="O11" s="6"/>
      <c r="P11" s="6"/>
      <c r="Q11" s="6"/>
    </row>
    <row r="12" spans="1:17" ht="12.75" customHeight="1">
      <c r="A12" s="6"/>
      <c r="B12" s="6"/>
      <c r="C12" s="7"/>
      <c r="D12" s="7"/>
      <c r="E12" s="7"/>
      <c r="F12" s="7"/>
      <c r="G12" s="7"/>
      <c r="H12" s="7"/>
      <c r="I12" s="7" t="s">
        <v>19</v>
      </c>
      <c r="J12" s="6" t="s">
        <v>20</v>
      </c>
      <c r="K12" s="6"/>
      <c r="L12" s="6"/>
      <c r="M12" s="7" t="s">
        <v>21</v>
      </c>
      <c r="N12" s="7" t="s">
        <v>20</v>
      </c>
      <c r="O12" s="7"/>
      <c r="P12" s="7"/>
      <c r="Q12" s="7"/>
    </row>
    <row r="13" spans="1:17" ht="48" customHeight="1">
      <c r="A13" s="6"/>
      <c r="B13" s="6"/>
      <c r="C13" s="7"/>
      <c r="D13" s="7"/>
      <c r="E13" s="7"/>
      <c r="F13" s="7"/>
      <c r="G13" s="7"/>
      <c r="H13" s="7"/>
      <c r="I13" s="7"/>
      <c r="J13" s="8" t="s">
        <v>22</v>
      </c>
      <c r="K13" s="8" t="s">
        <v>23</v>
      </c>
      <c r="L13" s="8" t="s">
        <v>24</v>
      </c>
      <c r="M13" s="7"/>
      <c r="N13" s="8" t="s">
        <v>25</v>
      </c>
      <c r="O13" s="8" t="s">
        <v>22</v>
      </c>
      <c r="P13" s="8" t="s">
        <v>23</v>
      </c>
      <c r="Q13" s="8" t="s">
        <v>26</v>
      </c>
    </row>
    <row r="14" spans="1:17" ht="7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</row>
    <row r="15" spans="1:17" s="16" customFormat="1" ht="11.25">
      <c r="A15" s="10">
        <v>1</v>
      </c>
      <c r="B15" s="11" t="s">
        <v>27</v>
      </c>
      <c r="C15" s="12" t="s">
        <v>28</v>
      </c>
      <c r="D15" s="13"/>
      <c r="E15" s="14">
        <f>E20+E28</f>
        <v>13949062.9</v>
      </c>
      <c r="F15" s="14">
        <f>F20+F28</f>
        <v>3512001.66</v>
      </c>
      <c r="G15" s="14">
        <f>G20+G28</f>
        <v>10437061.24</v>
      </c>
      <c r="H15" s="14">
        <f>H20+H28</f>
        <v>13949062.899999999</v>
      </c>
      <c r="I15" s="14">
        <f>+I20+I28</f>
        <v>3512001.66</v>
      </c>
      <c r="J15" s="15" t="s">
        <v>29</v>
      </c>
      <c r="K15" s="15" t="s">
        <v>29</v>
      </c>
      <c r="L15" s="14">
        <f>+L20+L28</f>
        <v>1599494.24</v>
      </c>
      <c r="M15" s="14">
        <f>+M20+M28</f>
        <v>10437061.24</v>
      </c>
      <c r="N15" s="15" t="s">
        <v>29</v>
      </c>
      <c r="O15" s="15" t="s">
        <v>29</v>
      </c>
      <c r="P15" s="15" t="s">
        <v>29</v>
      </c>
      <c r="Q15" s="14">
        <f>+Q20+Q28</f>
        <v>7987061.24</v>
      </c>
    </row>
    <row r="16" spans="1:17" ht="11.25">
      <c r="A16" s="17" t="s">
        <v>30</v>
      </c>
      <c r="B16" s="18" t="s">
        <v>31</v>
      </c>
      <c r="C16" s="19" t="s">
        <v>32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7" ht="11.25">
      <c r="A17" s="17"/>
      <c r="B17" s="18" t="s">
        <v>33</v>
      </c>
      <c r="C17" s="22" t="s">
        <v>34</v>
      </c>
      <c r="D17" s="23"/>
      <c r="E17" s="23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3"/>
      <c r="Q17" s="25"/>
    </row>
    <row r="18" spans="1:17" ht="11.25">
      <c r="A18" s="17"/>
      <c r="B18" s="18" t="s">
        <v>35</v>
      </c>
      <c r="C18" s="22" t="s">
        <v>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5"/>
    </row>
    <row r="19" spans="1:17" ht="11.25">
      <c r="A19" s="17"/>
      <c r="B19" s="18" t="s">
        <v>37</v>
      </c>
      <c r="C19" s="26" t="s">
        <v>38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11.25">
      <c r="A20" s="17"/>
      <c r="B20" s="18" t="s">
        <v>39</v>
      </c>
      <c r="C20" s="18"/>
      <c r="D20" s="29">
        <v>630</v>
      </c>
      <c r="E20" s="30">
        <f>F20+G20</f>
        <v>5834879.5200000005</v>
      </c>
      <c r="F20" s="30">
        <v>1778920.36</v>
      </c>
      <c r="G20" s="30">
        <v>4055959.16</v>
      </c>
      <c r="H20" s="30">
        <f>I20+M20</f>
        <v>5834879.52</v>
      </c>
      <c r="I20" s="30">
        <f>J20+L20</f>
        <v>1778920.3599999999</v>
      </c>
      <c r="J20" s="31">
        <v>1197507.42</v>
      </c>
      <c r="K20" s="31"/>
      <c r="L20" s="30">
        <v>581412.94</v>
      </c>
      <c r="M20" s="30">
        <f>Q20</f>
        <v>4055959.16</v>
      </c>
      <c r="N20" s="31"/>
      <c r="O20" s="31"/>
      <c r="P20" s="31"/>
      <c r="Q20" s="30">
        <v>4055959.16</v>
      </c>
    </row>
    <row r="21" spans="1:17" ht="11.25">
      <c r="A21" s="17"/>
      <c r="B21" s="18" t="s">
        <v>40</v>
      </c>
      <c r="C21" s="32"/>
      <c r="D21" s="29">
        <v>63003</v>
      </c>
      <c r="E21" s="30"/>
      <c r="F21" s="30"/>
      <c r="G21" s="30"/>
      <c r="H21" s="33"/>
      <c r="I21" s="30"/>
      <c r="J21" s="29"/>
      <c r="K21" s="29"/>
      <c r="L21" s="33"/>
      <c r="M21" s="33"/>
      <c r="N21" s="29"/>
      <c r="O21" s="29"/>
      <c r="P21" s="29"/>
      <c r="Q21" s="33"/>
    </row>
    <row r="22" spans="1:17" ht="11.25">
      <c r="A22" s="17"/>
      <c r="B22" s="18" t="s">
        <v>41</v>
      </c>
      <c r="C22" s="32"/>
      <c r="D22" s="29"/>
      <c r="E22" s="30">
        <f>F22+G22</f>
        <v>3898260.04</v>
      </c>
      <c r="F22" s="30">
        <v>1279837.95</v>
      </c>
      <c r="G22" s="30">
        <v>2618422.09</v>
      </c>
      <c r="H22" s="33">
        <f>I22+M22</f>
        <v>3898260.04</v>
      </c>
      <c r="I22" s="30">
        <f>J22+L22</f>
        <v>1279837.95</v>
      </c>
      <c r="J22" s="31">
        <v>910000</v>
      </c>
      <c r="K22" s="29"/>
      <c r="L22" s="33">
        <v>369837.95</v>
      </c>
      <c r="M22" s="33">
        <f>Q22+O22</f>
        <v>2618422.09</v>
      </c>
      <c r="N22" s="29"/>
      <c r="O22" s="31"/>
      <c r="P22" s="29"/>
      <c r="Q22" s="33">
        <v>2618422.09</v>
      </c>
    </row>
    <row r="23" spans="1:17" ht="11.25">
      <c r="A23" s="17"/>
      <c r="B23" s="18" t="s">
        <v>42</v>
      </c>
      <c r="C23" s="32"/>
      <c r="D23" s="29"/>
      <c r="E23" s="30"/>
      <c r="F23" s="30"/>
      <c r="G23" s="30"/>
      <c r="H23" s="33"/>
      <c r="I23" s="33"/>
      <c r="J23" s="29"/>
      <c r="K23" s="29"/>
      <c r="L23" s="33"/>
      <c r="M23" s="33"/>
      <c r="N23" s="29"/>
      <c r="O23" s="29"/>
      <c r="P23" s="29"/>
      <c r="Q23" s="33"/>
    </row>
    <row r="24" spans="1:17" ht="11.25">
      <c r="A24" s="17" t="s">
        <v>43</v>
      </c>
      <c r="B24" s="18" t="s">
        <v>31</v>
      </c>
      <c r="C24" s="19" t="s">
        <v>44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11.25">
      <c r="A25" s="17"/>
      <c r="B25" s="18" t="s">
        <v>33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/>
    </row>
    <row r="26" spans="1:17" ht="11.25">
      <c r="A26" s="17"/>
      <c r="B26" s="18" t="s">
        <v>35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5"/>
    </row>
    <row r="27" spans="1:17" ht="11.25">
      <c r="A27" s="17"/>
      <c r="B27" s="18" t="s">
        <v>37</v>
      </c>
      <c r="C27" s="26" t="s">
        <v>45</v>
      </c>
      <c r="D27" s="27"/>
      <c r="E27" s="27"/>
      <c r="F27" s="27"/>
      <c r="G27" s="27"/>
      <c r="H27" s="27"/>
      <c r="I27" s="27"/>
      <c r="J27" s="27"/>
      <c r="K27" s="27"/>
      <c r="L27" s="27"/>
      <c r="M27" s="34"/>
      <c r="N27" s="27"/>
      <c r="O27" s="27"/>
      <c r="P27" s="27"/>
      <c r="Q27" s="28"/>
    </row>
    <row r="28" spans="1:17" ht="11.25">
      <c r="A28" s="17"/>
      <c r="B28" s="18" t="s">
        <v>39</v>
      </c>
      <c r="C28" s="32"/>
      <c r="D28" s="35">
        <v>900</v>
      </c>
      <c r="E28" s="30">
        <f>F28+G28</f>
        <v>8114183.38</v>
      </c>
      <c r="F28" s="30">
        <v>1733081.3</v>
      </c>
      <c r="G28" s="30">
        <v>6381102.08</v>
      </c>
      <c r="H28" s="30">
        <f>I28+M28</f>
        <v>8114183.38</v>
      </c>
      <c r="I28" s="30">
        <f>J28+L28</f>
        <v>1733081.3</v>
      </c>
      <c r="J28" s="31">
        <v>715000</v>
      </c>
      <c r="K28" s="31"/>
      <c r="L28" s="30">
        <v>1018081.3</v>
      </c>
      <c r="M28" s="30">
        <f>O28+Q28</f>
        <v>6381102.08</v>
      </c>
      <c r="N28" s="31" t="s">
        <v>29</v>
      </c>
      <c r="O28" s="30">
        <f>O30+O31+O32</f>
        <v>2450000</v>
      </c>
      <c r="P28" s="31" t="s">
        <v>29</v>
      </c>
      <c r="Q28" s="30">
        <v>3931102.08</v>
      </c>
    </row>
    <row r="29" spans="1:17" ht="11.25">
      <c r="A29" s="17"/>
      <c r="B29" s="18" t="s">
        <v>40</v>
      </c>
      <c r="C29" s="32"/>
      <c r="D29" s="29">
        <v>90001</v>
      </c>
      <c r="E29" s="30"/>
      <c r="F29" s="30"/>
      <c r="G29" s="30"/>
      <c r="H29" s="33"/>
      <c r="I29" s="33"/>
      <c r="J29" s="31"/>
      <c r="K29" s="31"/>
      <c r="L29" s="33"/>
      <c r="M29" s="30"/>
      <c r="N29" s="31" t="s">
        <v>29</v>
      </c>
      <c r="O29" s="31" t="s">
        <v>29</v>
      </c>
      <c r="P29" s="31" t="s">
        <v>29</v>
      </c>
      <c r="Q29" s="33"/>
    </row>
    <row r="30" spans="1:17" ht="11.25">
      <c r="A30" s="17"/>
      <c r="B30" s="18" t="s">
        <v>41</v>
      </c>
      <c r="C30" s="32"/>
      <c r="D30" s="29"/>
      <c r="E30" s="30">
        <v>4468709</v>
      </c>
      <c r="F30" s="30">
        <v>739823.89</v>
      </c>
      <c r="G30" s="30">
        <v>3728885.11</v>
      </c>
      <c r="H30" s="30">
        <f>I30+M30</f>
        <v>4468709</v>
      </c>
      <c r="I30" s="33">
        <f>J30+K30+L30</f>
        <v>739823.89</v>
      </c>
      <c r="J30" s="31">
        <v>715000</v>
      </c>
      <c r="K30" s="31"/>
      <c r="L30" s="33">
        <v>24823.89</v>
      </c>
      <c r="M30" s="30">
        <f>O30+Q30</f>
        <v>3728885.1100000003</v>
      </c>
      <c r="N30" s="31"/>
      <c r="O30" s="31">
        <v>2450000</v>
      </c>
      <c r="P30" s="31"/>
      <c r="Q30" s="33">
        <v>1278885.11</v>
      </c>
    </row>
    <row r="31" spans="1:17" ht="11.25">
      <c r="A31" s="17"/>
      <c r="B31" s="18" t="s">
        <v>42</v>
      </c>
      <c r="C31" s="32"/>
      <c r="D31" s="29"/>
      <c r="E31" s="30">
        <v>3555002.88</v>
      </c>
      <c r="F31" s="30">
        <v>955087.91</v>
      </c>
      <c r="G31" s="30">
        <v>2599914.97</v>
      </c>
      <c r="H31" s="30">
        <f>I31+M31</f>
        <v>3555002.8800000004</v>
      </c>
      <c r="I31" s="33">
        <f>J31+K31+L31</f>
        <v>955087.91</v>
      </c>
      <c r="J31" s="31"/>
      <c r="K31" s="31"/>
      <c r="L31" s="33">
        <f>F31</f>
        <v>955087.91</v>
      </c>
      <c r="M31" s="30">
        <f>O31+Q31</f>
        <v>2599914.97</v>
      </c>
      <c r="N31" s="31"/>
      <c r="O31" s="31"/>
      <c r="P31" s="31"/>
      <c r="Q31" s="33">
        <v>2599914.97</v>
      </c>
    </row>
    <row r="32" spans="1:17" ht="11.25">
      <c r="A32" s="36"/>
      <c r="B32" s="18" t="s">
        <v>46</v>
      </c>
      <c r="C32" s="37"/>
      <c r="D32" s="38"/>
      <c r="E32" s="39">
        <v>58875.88</v>
      </c>
      <c r="F32" s="39">
        <v>9420.12</v>
      </c>
      <c r="G32" s="39">
        <v>49455.76</v>
      </c>
      <c r="H32" s="30">
        <f>I32+M32</f>
        <v>58875.880000000005</v>
      </c>
      <c r="I32" s="33">
        <f>J32+K32+L32</f>
        <v>9420.12</v>
      </c>
      <c r="J32" s="40"/>
      <c r="K32" s="40"/>
      <c r="L32" s="33">
        <f>F32</f>
        <v>9420.12</v>
      </c>
      <c r="M32" s="30">
        <f>O32+Q32</f>
        <v>49455.76</v>
      </c>
      <c r="N32" s="40"/>
      <c r="O32" s="40"/>
      <c r="P32" s="40"/>
      <c r="Q32" s="41">
        <v>49455.76</v>
      </c>
    </row>
    <row r="33" spans="1:17" s="16" customFormat="1" ht="15" customHeight="1">
      <c r="A33" s="42" t="s">
        <v>47</v>
      </c>
      <c r="B33" s="42"/>
      <c r="C33" s="43" t="s">
        <v>28</v>
      </c>
      <c r="D33" s="44"/>
      <c r="E33" s="45">
        <f aca="true" t="shared" si="0" ref="E33:Q33">E15</f>
        <v>13949062.9</v>
      </c>
      <c r="F33" s="45">
        <f t="shared" si="0"/>
        <v>3512001.66</v>
      </c>
      <c r="G33" s="45">
        <f t="shared" si="0"/>
        <v>10437061.24</v>
      </c>
      <c r="H33" s="45">
        <f t="shared" si="0"/>
        <v>13949062.899999999</v>
      </c>
      <c r="I33" s="45">
        <f t="shared" si="0"/>
        <v>3512001.66</v>
      </c>
      <c r="J33" s="46" t="str">
        <f t="shared" si="0"/>
        <v> - </v>
      </c>
      <c r="K33" s="46" t="str">
        <f t="shared" si="0"/>
        <v> - </v>
      </c>
      <c r="L33" s="45">
        <f t="shared" si="0"/>
        <v>1599494.24</v>
      </c>
      <c r="M33" s="45">
        <f t="shared" si="0"/>
        <v>10437061.24</v>
      </c>
      <c r="N33" s="46" t="str">
        <f t="shared" si="0"/>
        <v> - </v>
      </c>
      <c r="O33" s="46" t="str">
        <f t="shared" si="0"/>
        <v> - </v>
      </c>
      <c r="P33" s="46" t="str">
        <f t="shared" si="0"/>
        <v> - </v>
      </c>
      <c r="Q33" s="45">
        <f t="shared" si="0"/>
        <v>7987061.24</v>
      </c>
    </row>
    <row r="35" spans="1:10" ht="11.25">
      <c r="A35" s="47" t="s">
        <v>48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1.25">
      <c r="A36" s="48" t="s">
        <v>49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1.2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40" ht="11.25">
      <c r="E40" s="49"/>
    </row>
  </sheetData>
  <mergeCells count="25">
    <mergeCell ref="A6:Q6"/>
    <mergeCell ref="C33:D33"/>
    <mergeCell ref="N12:Q12"/>
    <mergeCell ref="C15:D15"/>
    <mergeCell ref="M12:M13"/>
    <mergeCell ref="H8:Q8"/>
    <mergeCell ref="H9:Q9"/>
    <mergeCell ref="I10:Q10"/>
    <mergeCell ref="M11:Q11"/>
    <mergeCell ref="C8:C13"/>
    <mergeCell ref="H10:H13"/>
    <mergeCell ref="D8:D13"/>
    <mergeCell ref="E8:E13"/>
    <mergeCell ref="F9:F13"/>
    <mergeCell ref="F8:G8"/>
    <mergeCell ref="A8:A13"/>
    <mergeCell ref="B8:B13"/>
    <mergeCell ref="A33:B33"/>
    <mergeCell ref="A35:J35"/>
    <mergeCell ref="A16:A23"/>
    <mergeCell ref="A24:A32"/>
    <mergeCell ref="G9:G13"/>
    <mergeCell ref="I11:L11"/>
    <mergeCell ref="I12:I13"/>
    <mergeCell ref="J12:L12"/>
  </mergeCells>
  <printOptions/>
  <pageMargins left="0.1968503937007874" right="0.1968503937007874" top="0.7480314960629921" bottom="0.3937007874015748" header="0.1968503937007874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Marta</cp:lastModifiedBy>
  <dcterms:created xsi:type="dcterms:W3CDTF">2008-01-25T07:09:13Z</dcterms:created>
  <dcterms:modified xsi:type="dcterms:W3CDTF">2008-01-25T07:09:51Z</dcterms:modified>
  <cp:category/>
  <cp:version/>
  <cp:contentType/>
  <cp:contentStatus/>
</cp:coreProperties>
</file>